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<sst xmlns="http://schemas.openxmlformats.org/spreadsheetml/2006/main" count="489" uniqueCount="199">
  <si>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</si>
  <si>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</si>
  <si>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</si>
  <si>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</si>
  <si>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</si>
  <si>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</si>
  <si>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</si>
  <si>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</si>
  <si>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</si>
  <si>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</si>
  <si>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</si>
  <si>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</si>
  <si>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</si>
  <si>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</si>
  <si>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</si>
  <si>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</si>
  <si>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</si>
  <si>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</si>
  <si>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</si>
  <si>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</si>
  <si>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</si>
  <si>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</si>
  <si>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</si>
  <si>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</si>
  <si>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</si>
  <si>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</si>
  <si>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</si>
  <si>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</si>
  <si>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</si>
  <si>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</si>
  <si>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</si>
  <si>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</si>
  <si>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</si>
  <si>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</si>
  <si>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</si>
  <si>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</si>
  <si>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</si>
  <si>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</si>
  <si>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</si>
  <si>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</si>
  <si>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</si>
  <si>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</si>
  <si>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</si>
  <si>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</si>
  <si>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</si>
  <si>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</si>
  <si>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</si>
  <si>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</si>
  <si>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</si>
  <si>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</si>
  <si>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</si>
  <si>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</si>
  <si>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</si>
  <si>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</si>
  <si>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</si>
  <si>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</si>
  <si>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</si>
  <si>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</si>
  <si>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</si>
  <si>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</si>
  <si>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</si>
  <si>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No se Cuenta con Resultados</t>
  </si>
  <si>
    <t>No se realizo cobro</t>
  </si>
  <si>
    <t xml:space="preserve">C.JORGE FRANCISCO SALDAÑA HERNANDEZ
</t>
  </si>
  <si>
    <t>C.Everardo Torres Valencia</t>
  </si>
  <si>
    <t xml:space="preserve">C.Martha Chalé </t>
  </si>
  <si>
    <t xml:space="preserve">Estado financiero (ingresos/egresos) del centro de convivencia familiar en el parque Morales (oficialmente parque Juan H. Sánchez) </t>
  </si>
  <si>
    <t>C.constanza gonzalez gomez</t>
  </si>
  <si>
    <t>NOMBRES Y APELLIDOS DE QUIENES LABORAN EN LA DIRECCIÓN DE OFICIALIA MAYOR
INDICAR SOLAMENTE EN CASO DE SER CONTRATACIÓN A PARTIR DEL 01 DE OCTUBRE DEL AÑO EN CURSO
SU FECHA DE ALTA
PUESTO NOMINA
SUELDO MENSUAL
ASÍ COMO LAS ACTIVIDADES QUE DESEMPEÑA</t>
  </si>
  <si>
    <t>NOMBRES Y APELLIDOS DE QUIENES LABORAN EN LA DIRECCIÓN DE RECURSOS HUMANOS
INDICAR SOLAMENTE EN CASO DE SER CONTRATACIÓN A PARTIR DEL 01 DE OCTUBRE DEL AÑO EN CURSO
SU FECHA DE ALTA
PUESTO NOMINA
SUELDO MENSUAL
ASÍ COMO LAS ACTIVIDADES QUE DESEMPEÑA</t>
  </si>
  <si>
    <t xml:space="preserve">NOMBRES Y APELLIDOS DE QUIENES LABORAN EN LA DIRECCIÓN DE SERVICIOS MÉDICOS
INDICAR SOLAMENTE EN CASO DE SER CONTRATACIÓN A PARTIR DEL 01 DE OCTUBRE DEL AÑO EN CURSO
SU FECHA DE ALTA
PUESTO NOMINA
SUELDO MENSUAL
ASÍ COMO LAS ACTIVIDADES QUE DESEMPEÑA </t>
  </si>
  <si>
    <t>REGISTRO DE RELOJ CHECADOR
QUE INDIQUE HORA DE ENTADA Y SALIDA DEL PERSONAL DADO DE ALTA EN LA OFICIALIA MAYOR</t>
  </si>
  <si>
    <t>REGISTRO DE RELOJ CHECADOR
PERIODO 01 OCTUBRE AL ULTIMO DÍA DEL MES DE NOVIEMBRE DEL AÑO EN CURSO
QUE INDIQUE HORA DE ENTADA Y SALIDA DEL PERSONAL DADO DE ALTA EN LA DIRECCIÓN DE RECURSOS HUMANOS</t>
  </si>
  <si>
    <t>REGISTRO DE RELOJ CHECADOR
DEL DÍA 1RO DE OCTUBRE AL ULTIMO DE NOVIEMBRE 2018
QUE INDIQUE HORA DE ENTADA Y SALIDA DEL PERSONAL DADO DE ALTA EN LA DIRECCIÓN DE SERVICIOS MÉDICOS</t>
  </si>
  <si>
    <t xml:space="preserve">CURRICULUM VITAE O SOLICITUD DE EMPLEO VERSIÓN PUBLICA
DEL PERSONAL CONTRATADO POR LA ACTUAL ADMINISTRACIÓN
DADO DE ALTA A PARTIR DEL 01 DE OCTUBRE AL DÍA ULTIMO DE NOVIEMBRE 2018
EN LA OFICIALIA MAYOR </t>
  </si>
  <si>
    <t xml:space="preserve">CURRICULUM VITAE O SOLICITUD DE EMPLEO VERSIÓN PUBLICA
DEL PERSONAL CONTRATADO POR LA ACTUAL ADMINISTRACIÓN
DADO DE ALTA A PARTIR DEL 01 DE OCTUBRE AL DÍA ULTIMO DE NOVIEMBRE 2018
EN LA DIRECCIÓN DE RECURSOS HUMANOS </t>
  </si>
  <si>
    <t xml:space="preserve">CURRICULUM VITAE O SOLICITUD DE EMPLEO VERSIÓN PUBLICA
DEL PERSONAL CONTRATADO POR LA ACTUAL ADMINISTRACIÓN
DADO DE ALTA A PARTIR DEL 01 DE OCTUBRE AL DÍA ULTIMO DE NOVIEMBRE 2018
EN LA DIRECCIÓN DE SERVICIOS MÉDICOS </t>
  </si>
  <si>
    <t xml:space="preserve">C.ENRIQUE PÉREZ </t>
  </si>
  <si>
    <t>BUENAS TARDES, SEA ESTE EL MEDIO PARA COMUNICARLES QUE REPRESENTO A LA COMUNIDAD DE VECINOS DE LA
COLONIA ALAMITOS DE ESTA CIUDAD, POR LO QUE SOLICITO NOS PROPORCIONEN EL MES Y EL DÍA, EN QUE LA
DIRECCIÓN DE OBRAS PÚBLICA DE DICHO AYUNTAMIENTO PROCEDERÁ A TAPAR LOS HOYOS QUE ESTÁN EN LA CALLE
DE BENIGNO ARRIAGA A LA ALTURA, PRECISAMENTE DE LA CASA DEL PARTIDO ACCIÓN NACIONAL, ESQUINA CON LA
CALLE DE ZENON FERNÁNDEZ, ASÍ COMO LOS HOYOS QUE HOY SON ZANJAS Y QUE VA DE EXTREMO A EXTREMO DE LA
CALLE TAMBIÉN DE BENIGNO ARRIAGA ENTRE LAS CALLES DE RICARDO PALMERÍN Y COMONFORT, NO SE IMAGINAN LA
CANTIDAD DE ACCIDENTES QUE HAN PROVOCADO DICHAS ZANJAS, POR QUE POR MOTIVO DE LIBRAR LOS HOYOS SE
HAN IMPACTADO CON VEHICULOS ESTACIONADOS, Y CON DOS CASI ATROPELLAMIENTOS, POR LO QUE RESULTA
URGENTE Y EMERGENTE LES DEN ATENCIÓN INMEDIATA...NO OMITO MENCIONARLES QUE LA PRESENTE PETICIÓN YA
HABÍA SIDO TRAMITADA, SIN QUE A LA FECHA DEN ATENCIÓN A LA MISMA.
TAMBIÉN LES SOLICITAMOS QUE INSTRUYA A SU DIRECCIÓN DE OBRAS PÚBLICAS, HAGA UN RECORRIDO DE
INSPECCIÓN EN LA CALLE DE MARIA GREEVER, INICIANDO A PARTIR DE ZENON FERNANDEZ Y HASTA LLEGAR A HIMNO
NACIONAL, ES UNA VERGUENZA EL ESTADO DEPRORABLE EN QUE SE ENCUENTRA, POR FAVOR TAMBIEN LES PEDIMOS
DÍA Y MES EN QUE LLEVARAN A CABO LA REPARACIÓN DE LAS CALLES CITADAS.
POR LO QUE TAMBIÉN SOLICITAMOS NOS PROPORCIONEN COPIA SIMPLE DE LAS INSPECCIONES REALIZADAS EN LAS
CALLES CITADAS POR EL ÁREA COMPETENTE Y EL RESULTADO Y SEGUIMIENTO DE LAS MISMAS.
MUCHAS GRACIAS POR SU ATENCIÓN ESPERANDO SU OPORTUNA Y ÁGIL ATENCIÓN EN BIENESTAR DE LOS
CIUDADANOS POTOSINOS Y VECINOS DE LA COLONIA.</t>
  </si>
  <si>
    <t xml:space="preserve">C.Felipe de Jesús Hernández .
</t>
  </si>
  <si>
    <t>Solicito los todos los requisitos que se exigen de parte de las dependencias municipales que corresponda en los
municipios para la instalación de ductos de gas natural en vía pública, así como los fundamentos legales de dichos
requisitos.</t>
  </si>
  <si>
    <t xml:space="preserve">C.Sandra Martínez Contreras
</t>
  </si>
  <si>
    <t>El Colegio de San Luis por dirección de la Dra. Fuensanta Medina, está llevando una investigación en las localidades de Peñasco
perteneciente a San Luis Potosí, Milpillas perteneciente a Mexquitic de Carmona y Tepetate perteneciente a Villa de Arriaga, en el
proyecto titulado El enfoque de seguridad humana y su influencia en la promoción y resguardo de los derechos económicos, culturales
y ambientales; así como en la formulación de algunas políticas públicas en México se necesita hacer un análisis sobre los apoyos
sociales sobre la población beneficiada en las comunidades mencionadas. Es por ellos que solicitamos la lista de beneficiados, así
como los programas sociales que han estado en las comunidades.</t>
  </si>
  <si>
    <t>C.LUIS ESPINOSA RAMIREZ</t>
  </si>
  <si>
    <t>Solicito el curriculum vitae de la C. MARIA FERNANDA CASTRILLO, así como de toda la documentación que presento y que obre en
su expediente en recursos humanos, que puesto desempeña, su titulo y cedula profesional en caso de haberlas presentado, quien la
contrato el sueldo que recibirá y si es empleada de confianza de base o de honorarios cuantos dependientes económicos tiene dados
de alta y las prestaciones extraordinarias que recibe, lo anterior según la nota que circula en redes sociales
https://twitter.com/oswaldoriosm?lang=es. Solicito se me den los criterios fundados y motivados que se tomaron en consideración para
la contratación de la citada persona que es extranjera, toda vez que con ello se violento la Constitución Política del Estado de San
Luis Potosí en su ARTÍCULO 23.- Los potosinos, en igualdad de circunstancias, tendrán preferencia frente a los nacidos en cualquier
otra parte del territorio de la República Mexicana o a los extranjeros, para obtener toda clase de concesiones, empleos, cargos o
comisiones del gobierno, en que no sea indispensable la calidad de ciudadano potosino. Solicito el permiso que Gobernación le brindo
para trabajar en este país y que debió ser un requisito indispensable para su contratación y que debe de obrar en su expediente.</t>
  </si>
  <si>
    <t xml:space="preserve">C.GERARDO ARTURO DE LA ROSA JOURDAN
</t>
  </si>
  <si>
    <t xml:space="preserve">ME SEA INFORMADO QUIENES SON LOS ESPECIALISTAS EN LA MATERIA DE SELECCIÓN PARA ELEGIR EL TITULAR DE LA
COMISIÓN DE DERECHOS HUMANOS, ASÍ COMO ME SEA ESPECIFICADA LA PONDERACIÓN, CUANTITATIVA, CUALITATIVA
Y NUMERICA, SOLICITO DIA FECHA Y HORA DEL RESULTADO DE LA EVALUACIÓN </t>
  </si>
  <si>
    <t>C.Carlo Gambino Costello</t>
  </si>
  <si>
    <t>Solicito por este conducto al Secretario General del Ayuntamiento su Informe Mensual de Actividades que fue presentado a sesiones de cabildo pertenecientes al Mes de Octubre y de Noviembre de 2018.</t>
  </si>
  <si>
    <t xml:space="preserve">Por este medio me permito Solicitar al Oficial Mayor del Ayuntamiento de San Luis Potosi, me sea entregada una copia de todas las
actas del comite de Adquisiciones de este ayuntamiento. </t>
  </si>
  <si>
    <t>Por este medio solicito al Director de Comunicacion Social la Siguiente información:
1.- Quien es el encargado de la imagen institucional del Ayuntamiento?
2.- Que puesto desempeña el C. Aaron Torres en la Dirección de Comunicacion Social?
3.- Cuanto personal Labora en la Direccion de Comunicacion Social?
4.- Que cantidad se ha gastado en los meses de Octubre y Noviembre de 2018, en Difusion y Promoción del Ayuntamiento.
5.- Con que medios de comunicación tiene convenios el Ayuntamiento para la difusion de imagen y publicidad institucional.
6.- Copia digital de los Convenios de Difusion de Imagen del Ayuntamiento de los Meses de Octubre y Noviembre de 2018.</t>
  </si>
  <si>
    <t xml:space="preserve">Por este medio solicito al Tesorero Municipal la Siguiente Información:
1.-Cual fue la cantidad que se pago por concepto de combustible por el Ayuntamiento, de los Meses de Octubre y Noviembre de 2018.
2.-Cual fue la Cantidad que se pago por concepto de Nomina general del Ayuntamiento en los meses de Octubre y Noviembre de
2018. </t>
  </si>
  <si>
    <t>Por este conducto me permito solicitar al Secretario Tecnico del Ayuntamiento de San Luis Potosi, la siguiente informacion:
1.- Cuantas reuniones de Gabinete Ampliado se efectuaron en el mes de Octubre y Noviembre de 2018?.
2.- Se me haga llegar por medio digital, las actas y minutas de las reuniones de gabinete ampliado de los meses de Octubre y
Noviembre de 2018.
3.- Las minutas y actas de los foros de participación ciudadana del COPLADEM, para la integracion del Plan Municipal de Desarrollo.</t>
  </si>
  <si>
    <t>Por este medio me Permito Solicitar al Director de Obras del Ayuntamiento de la Capital la Siguiente información:
1.- Cuantas Obras se han comenzado en los meses de Octubre y Noviembre de 2018.
2.- Cuantas calles se han pavimentado en los meses de Octubre y Noviembre de 2018.
3.-Cuanto personal Labora en la Dirección de Obras Publicas del Ayuntamiento
4.- Su informe de Actividades del Mes de Octubre y Noviembre de 2018.</t>
  </si>
  <si>
    <t xml:space="preserve">Por este Medio me permito solicitar al Director de Servicios Municipales del Ayuntamiento de la Capital la Siguiente información:
1.- informe completo de acciones y resultados del plan de Alumbrado que anuncio el Alcalde de la Capital en Octubre de 2018.
2.- Informe de Actividades del Mes de Octubre y Noviembre de 2018.
3.- Cuantos animales fueron sacrificados en los rastros Municipales de la capital en los meses de Octubre y Noviembre de 2018?.
4.- Cual fue el informe de Resultados de los dias 1 y 2 de Noviembre de 2018 en los Panteones Municipales ?
5.- A cuantos Camellones de la Ciudad se les dio mantenimiento en los Meses de Octubre y Noviembre de 2018?
</t>
  </si>
  <si>
    <t xml:space="preserve"> C.ANDRES RODRIGUEZ SALAS
</t>
  </si>
  <si>
    <t xml:space="preserve">solicito respetuosamente información del por que no se han publicado los convenios laborales de los trabajadores del Ayuntamiento de
San Luis potosí, asi como la actualización de sueldos del año 2018 y por último la publicación de los contratos de trabajo de los
empleados de ese ayuntamiento (san Luis potosí); una vez atento a lo anterior solicito me sea enviada la información de como puedo
obtener acceso a esa información. </t>
  </si>
  <si>
    <t>C.MIGUEL ANGEL TOVAR PARRA</t>
  </si>
  <si>
    <t>SOLICITO LOS CONTRATOS DE CONCURSOS DE INVITACIÓN RESTRINGIDA DEL PROGRAMA "AGUA GRATUITA DE
PURIFICADORAS DE AGUA" CELEBRADOS ENTRE EL AYTO Y UN SERVIDOR</t>
  </si>
  <si>
    <t>C.NADIA GUZMAN RODRIGUEZ</t>
  </si>
  <si>
    <t>Solicito se me informe sobre todas las licencias de uso de suelo y todas las licencias de construcción que fueron otorgadas por la
Dirección de Catastro y Desarrollo Urbano y/o sus subdirecciones en el mes de septiembre de 2018, proporcionando las siguientes
especificaciones:
• Fecha de entrega
• Solicitante
• Domicilio (Calle, fraccionamiento, número oficial)
• Número de registro
• Número de folio</t>
  </si>
  <si>
    <t xml:space="preserve"> C.Humberto Saldaña Hermosillo</t>
  </si>
  <si>
    <t>Solicito se me informe si la empresa Cal Química Mexicana S.A. de C.V. ubicada en Carretera San Luis-Rio Verde número 13750
Fraccionamiento Santa Rita cuenta con Licencia de Construcción y Licencia de Uso de Suelo vigente y/o su prórroga. De ser así,
atentamente pido:
• Se me informe la fecha en la que fue expedida y el nombre del funcionario público que la signa.
• Se me proporcione una copia de la Licencia de Uso de Suelo y Licencia de Construcción vigente y/o su prórroga</t>
  </si>
  <si>
    <t xml:space="preserve"> C.ADALBERTO GALLEGOS GARCIA</t>
  </si>
  <si>
    <t>SOLICITO SE ME INFORME LA FECHA EN LA QUE EL L.A.P. ENRIQUE ALFONSO OBREGON, PRESENTO SU RENUNCIA
COMO CONTRALOR 4448406401</t>
  </si>
  <si>
    <t xml:space="preserve">C.Sadot Gildardo Barbosa Carreón
</t>
  </si>
  <si>
    <t>Quiero conocer acerca de la existencia de un Proyecto sobre Estacionamiento en el parque de morales, en el municipio San Luis
Potosí.</t>
  </si>
  <si>
    <t>C.SadotBOF Barbosa .</t>
  </si>
  <si>
    <t xml:space="preserve">Quiero conocer acerca del proyecto para un estacionamiento en el parque morales de San Luis Potosí, saber si el proyecto existe, si
es federal, estatal o municipal, y de ser posible que plantea y propone. </t>
  </si>
  <si>
    <t xml:space="preserve">Al Presidente Municipal, con el carácter que tiene dentro del organismo del INTERAPAS, le solicito me brinde información sobre la
contratación realizada al C. José Manuel Martínez Guiza, es decir, quien ordeno la contratación, fecha de ingreso, puesto,
departamento, sueldo, solicito su curriculum vitae y la documentación que adjunto a su expediente personal dentro de este su acta de
nacimiento, así como sus declaraciones 3 de 3, requiero en especial la de conflicto de intereses, solicito me indique el Presidente
Municipal si tiene o no un parentesco y cual es con el C. José Manuel Martínez Guiza y de resultar positivo lo anterior me indique si
esto le causa o no un conflicto de intereses. </t>
  </si>
  <si>
    <t>C.Jimena Colunga Gascón</t>
  </si>
  <si>
    <t xml:space="preserve">Un listado de instituciones públicas de educación media superior señalando su población estudiantil del 2018, así como los nombres
oficiales, domicilios y datos de contacto de relaciones públicas completos. </t>
  </si>
  <si>
    <t>C.Redaccion Noticias SLP</t>
  </si>
  <si>
    <t xml:space="preserve">Requiero información sobre lo siguiente:
¿Cuenta esta instancia con un área de Comunicación Social?
1. Nombre completo del o la titular del área de comunicación
2. Tipo de contratación del o la titular del área de comunicación
3. Grado de estudios del o la titular del área de comunicación
4. Sueldo mensual y compensación económica del o la titular del área de comunicación
5. Horario de trabajo del o la titular del área de comunicación
6. Número de personas que trabajan en el área de Comunicación Social, así como su puesto, tipo de contrato, sueldo mensual,
prestaciones y horarios de trabajo de cada uno
7. Principales actividades del área de Comunicación social
8. Cantidad de boletines o comunicados que haya emitido el área de Comunicación Social durante todo el año 2017 y de enero a
noviembre de 2018, dividido este último periodo por cantidad cada mes. Describir las principales temáticas de esos documentos.
9. Presupuesto anual del área de Comunicación Social y su distribución; en qué rubros se gasta
10. Número de equipamiento: cuántas cámaras de video tiene el departamento, cuántas de fotografía, cuántos vehículos asignados al
área. </t>
  </si>
  <si>
    <t>C.José Guillermo Sánchez Espinosa</t>
  </si>
  <si>
    <t xml:space="preserve">Solicito de su apoyo para saber si la zona residencial gran Peñón cuenta con todo en orden para la compra de un lote No 96 que
acabo de realizar con ellos en la privada campero sección cañadas 1a etapa "gran Peñón" con una superficie de 143.17m2 </t>
  </si>
  <si>
    <t>C.Ali Daniel Segura</t>
  </si>
  <si>
    <t>Proyectos sobre parque Juan H. Sanchez</t>
  </si>
  <si>
    <t>C.VÍCTOR VAZQUEZ RAMOS</t>
  </si>
  <si>
    <t>copia certificada del tramite administrativo o acta de cabildo en donde se llevo o se esta llevando a cabo la continuidad al
encarpetamiento de asfalto de av. prolongación simon diaz</t>
  </si>
  <si>
    <t xml:space="preserve">Por este medio me permito solicitar al Oficial Mayor la Siguiente información:
1.- La C. MARIA FERNANDA CASTRILLO, Labora en el Ayuntamiento de San Luis Potosi.
2.- Si es el caso, cuanto gana al mes?
3.-El Curriculum Vite de C. MARIA FERNANDA CASTRILLO.
</t>
  </si>
  <si>
    <t xml:space="preserve"> C.Gregoria Obdulia Arvizu Huerta</t>
  </si>
  <si>
    <t xml:space="preserve">Donde me pueden expedir una constancia de que la comunidad o rancheria de Barbechos pertenece al Estado de San Luis Potosí
</t>
  </si>
  <si>
    <t>C.Aquiles Baeza .</t>
  </si>
  <si>
    <t>Solicito la siguiente información.-
Total de quejas e inconformidades recibidas en la Contraloría Interna de enero a noviembre 2018, bajo los siguientes criterios:
Por mes,
Por persona física o moral,
Motivo de la queja o inconformidad,
Unidad administrativa a la quien se le presenta la queja de inconformidad,
Folio interno que se le asignó a la queja o inconformidad,
Situación actual de la queja o inconformidad,
Nombre de la persona que responde a las quejas e inconformidades.
Por su atención, gracias.</t>
  </si>
  <si>
    <t>C.León García Lam</t>
  </si>
  <si>
    <t xml:space="preserve">Copia fotostática de los apuntes tomados de la reunión sostenida el martes 27 de noviembre de 2018, entre el Dr. Jesús Hernández
Jiménez (coordinador de seguimiento de gabinete municipal) y el Dr. León García Lam sobre la situación del proceso de consulta a
comunidades indígenas del municipio de San Luis Potosí, así como de los informes que de estos apuntes hayan surgido. </t>
  </si>
  <si>
    <t>C.Marco Antonio Alba Mota</t>
  </si>
  <si>
    <t>1. Fecha de la última Convocatoria de Promoción de Ascensos que se llevó a cabo en la Dirección General de Seguridad Pública
Municipal de San Luis Potosí.
2. En el año 2017 y 2018 ¿Se llevó a cabo alguna convocatoria y/o promoción de ascensos en la Dirección General de Seguridad
Pública Municip
Navarro Aranda Oscar
Terán Romero Rubén
López Miranda Jaime
De la Paz Martínez Jorge Cruz
Sauceda Flores Ricardo
Méndez Pérez José Eduardo
Rocha Hernández Eduardo
Orta Cardona Cesar David
Torres Santana Ricardo
Domingo Martínez Pedro
González Salas Joel enrique
Hernández Hernández José Luis
Araiza Cordova Luz María
Roque Martínez Juan
Morales Hernández Irma
Galarza Armadillo Fernando
Morales Navarro Juan Manuel
Huerta Montoya Cesar
Medellín López Humberto
Tinoco Briones Juan Carlos
Avilés Rivera Carlos Alberto
Pérez Sarabia Rafael Jovan
Guevara Muñoz Cesar Armando
Carmona Álvarez Mercedes
García Bautista Ivan
Castillo Eufracio José Norberto
Hernández Salazar Pedro
Vázquez Urista Juan Ramón
Rodríguez Montoya Oscar Samuel
Ortiz Ibáñez José Adolfo
Velázquez Fernández Carlos
Hernández Ortega José Francisco
Martin del Campo Cano Eduardo
De la Torre Araujo Claudio Alejandro
Gómez Estrada Pablo
Aldape González Martin
López Guevara Uriel Fabián
Sánchez Castañeda Tomas
Cabral González Armando Guadalupe
Ramírez Arista Alejandro
Sánchez Castañeda José Hugo
Villegas Salazar Pedro
10. Informe el grado policial anterior que ostentaban elementos de policía que se citan con anterioridad.
11. ¿Quién autorizo u ordenó la asignación de los grados policiales que ostentan los referidos elementos de policía?
12. Finalmente solicito al H. Ayuntamiento de San Luis Potosí informe si tiene conocimiento de la asignación de los últimos grados
policiales y del aumento considerable del sueldo de los policías que refiero con antelación y de ser afirmativo respetuosamente solicito
informes de las acciones que están llevando a cabo para aclarar y subsanar esta acción.</t>
  </si>
  <si>
    <t xml:space="preserve">C.Minerva Casas Soubervielle
</t>
  </si>
  <si>
    <t xml:space="preserve">Buen día. Solicito copia digital del documento que contenga la autorización / permiso otorgado por parte del Ayuntamiento de San Luis
Potosí, al habitante de la casa ubicada en 2do Paseo de Jacarandas No. 260, fraccionamiento Valle de Jacarandas, para que éste
pudiera disponer de la banqueta, eliminar un tramo de ésta y colocar una jardinera, afectando a los peatones que deben bajar al arroyo
vehicular para pasar ese tramo.
Agradezco la atención. </t>
  </si>
  <si>
    <t xml:space="preserve"> C.MARIA GUADALUPE ORTÍZ VELAZQUEZ</t>
  </si>
  <si>
    <t>SOLICITO COPIAS CERTIFICADAS DEL ENGARGOLADO PRESENTADO EN LA UNIDAD DE TRANSPARENCIA
LOCALIZACIÓN DE LAS RESERVAS ECOLÓGICAS DE LA FOJA 58</t>
  </si>
  <si>
    <t>C.Jaime Nava Noriega</t>
  </si>
  <si>
    <t>Favor de proporcionarme en digital, todo digital, en digital, en archivo digital, en digital, la siguiente información:
1. Informe el número de vehículos nuevos y seminuevos adquiridos desde el 1 de octubre del 2015 a la fecha, especificando el año en
el que cada unidad fue adquirida, el valor de compra y el nombre del proveedor de cada uno de los vehículos.
2. Copia en formato digital de todos los contratos celebrados con personas físicas y morales con el objeto de adquirir vehículos nuevos
y seminuevos desde el 1 de octubre del 2015 a la fecha.
3. Informe el número de vehículos nuevos y seminuevos arrendados desde el 1 de octubre del 2015 a la fecha, especificando el año
en el que cada unidad fue arrendada, el valor de compra y el nombre del proveedor de cada uno de los vehículos.
4. Copia en formato digital de todos los contratos celebrados con personas físicas y morales con el objeto de arrendar vehículos
nuevos y seminuevos desde el 1 de octubre del 2015 a la fecha.
5. Copia en formato digital de todas las facturas expedidas por personas físicas o morales correspondientes a la compra o
arrendamiento de vehículos nuevos y seminuevos desde el 1 de octubre del 2015 a la fecha.
6. En cada uno de los casos desde el 1 de octubre del 2015 a la fecha informe si cada uno de los vehículos fueron comprados
mediante licitación pública, invitación restringida o adjudicación directa.
7. En cada uno de los casos desde el 1 de octubre del 2015 a la fecha informe si cada uno de los vehículos fueron arrendados
mediante licitación pública, invitación restringida o adjudicación directa.
8. Proporcione copia de todas las facturas pagadas por cualquier concepto a la empresa con nombre comercial Creativa Motors desde
el 1 de octubre del 2015 a la fecha.
9. Proporcione copia de todas las facturas pagadas por cualquier concepto a la Inversión Creativa de Desarrollos Inmobiliarios S.A. de
C.V. desde el 1 de octubre del 2015 a la fecha.
10. Proporcione copia de todas las facturas pagadas por cualquier concepto a Inversión Creativa Desarrollos Inmobiliarios desde el 1
de octubre del 2015 a la fecha.
11. Proporcione copia de todas las facturas pagadas por cualquier concepto a Inversión Creativa Desarrollos Inmobiliarios S.A. de C.V.
desde el 1 de octubre del 2015 a la fecha.
12. Proporcione copia de todas las facturas pagadas por cualquier concepto a Station del Potosi, SA de CV desde el 1 de octubre del
2015 a la fecha.
13. Proporcione copia de todas las facturas pagadas por cualquier concepto a Station Automotriz desde el 1 de octubre del 2015 a la
fecha.
14. Proporcione copia de todas las facturas pagadas por cualquier concepto a Juan Antonio Cardenas Pinilla desde el 1 de octubre del
2015 a la fecha.
15. Proporcione copia de todos los contratos en formato digital firmados con Juan Antonio Cardenas Pinilla desde el 1 de octubre del
2015 a la fecha.
16. Proporcione copia de todos los contratos en formato digital firmados con la empresa Station del Potosi, SA de CV. desde el 1 de
octubre del 2015 a la fecha.
17. Proporcione copia de todos los contratos en formato digital firmados con la empresa Station Automotriz desde el 1 de octubre del
2015 a la fecha.
18. Proporcione copia de todos los contratos en formato digital firmados con Roberto Arouesty Martínez o Israel Roberto Arouesty
Martínez desde el 1 de octubre del 2015 a la fecha.
19. Proporcione copia de todas las facturas pagadas a Roberto Arouesty Martínez o Israel Roberto Arouesty Martínez desde el 1 de
octubre del 2015 a la fecha.
Toda la información me deberá ser entregada en archivos digitales que pueda descargar y revisar en la comodidad de mi hogar.</t>
  </si>
  <si>
    <t xml:space="preserve">Favor de enviarme de forma D I G I T A L a siguiente información:
1. Copia en formato digital de todos los contratos celebrados con personas físicas y morales para brindar el servicio de grúa, arrastre
de vehículos, almacenamiento y pensión de automóviles desde el 1 de octubre del 2013 a la fecha.
2. Copia en formato digital de todos los contratos celebrados con la empresa GRUAS Y PENSIONES SAN JOSE, S. A. DE C. V. desde
el 1 de octubre del 2013 a la fecha.
3. Copia en formato digital de todos los contratos celebrados con la empresa Super Servicio Zarate S.A. de C.V. desde el 1 de octubre
del 2013 a la fecha.
4. Copia en formato digital de todos los contratos celebrados con la empresa Operadora Tamasopo S.A. de C.V. desde el 1 de octubre
del 2013 a la fecha.
5. Copia en formato digital de todas las facturas pagadas a la empresa GRUAS Y PENSIONES SAN JOSE, S. A. DE C. V. desde el 1
de octubre del 2013 a la fecha.
6. Copia en formato digital de todas las facturas pagadas a la empresa la empresa Super Servicio Zarate S.A. de C.V. desde el 1 de
octubre del 2013 a la fecha.
7. Copia en formato digital de todas las facturas pagadas a la empresa Operadora Tamasopo S.A. de C.V. desde el 1 de octubre del
2013 a la fecha.
8. Copia en formato digital de todas las facturas pagadas a Luis Antonio Zamudio Martínez desde el 1 de octubre del 2013 a la fecha.
</t>
  </si>
  <si>
    <t xml:space="preserve">C.Jaime Nava Noriega
</t>
  </si>
  <si>
    <t xml:space="preserve">Lista de personas morales:
HURTADO CONSTRUCCIONES HIDRAULICAS, S.A. DE C.V.
MULTICONSTRUCCIONES CENTRALES, S.A. DE C.V.
CIMIENTOS Y CONSTRUCCIONES SAN LUIS, S.A. DE C.V.
CONSTRUCCIONES INTERNACIONALES DE CALIDAD DEL POTOSI, S.A. DE C.V.
GALLARDO CONTINENTAL SA DE CV
DISTRIBUIDORA GALLARDO SA DE CV.
TANGAMANGA CONTINENTAL S.A. DE C.V.
GRUPO EDIFICADOR WILMEN, S. DE R.L. C.V.
TEXANO FOOD, S.A. DE C.V.
INVERSION CREATIVA DESARROLLOS INMOBILIARIOS, S.A. DE C.V.
TRANSPORTES DRALLAG, S.A. DE C.V.
INMOBILIARIA JORIGA, S.A. DE C.V.
GASLLARDO, S.A. DE C.V.
TANGAMANGA ANDRE S.A. DE C.V.
DEALERS MOTORS SAN LUIS POTOSI, S.A. DE C.V.
AGROINDUSTRIAS RICON
AUTOTRANSPORTES RICON
Lista de personas físicas:
Mauricio Alejandro Alonso Sánchez
ALEJANDRO WILLIAMS MENDEZ
MARTHA PATRICIA SÁNCHEZ RUIZ
DORA PATRICIA JUÁREZ ALEJO
María Angélica Cardona Reyna
ALFREDO PATIÑO SOLIS con RFC PASA8709399L1
RUBEN LEYVA con RFC LERU9112106U2
JORGE LUIS HERNANDEZ SEGURA
ILSE MONSERRAT CARDONA BRIONES
ADRIANA LEURA ZAPATA
ANA MARÍA IZQUIERDO SEGURA
VERÓNICA LÓPEZ HERNÁNDEZ
Lo que acaban de leer son dos listas con nombres de personas físicas y morales. Cada nombre deberá ser tratado de manera
individual. En el caso de las personas morales deberán responder los puntos 1 a 3; en el caso de las personas físicas deberán
responder los puntos 1 a 7; toda la información que resulte pido me sea enviada en forma digital a mi correo electrónico.
1. Copia digital de todos los contratos firmados desde el 1 de octubre del 2015 a la fecha.
2. Copia digital de todas las facturas pagadas desde el 1 de octubre del 2015 a la fecha.
3. Informe si tanto las personas físicas como morales realizaron trámites para obtener licencias de construcción, licencias de
alineamiento y número oficial.
4. De la lista con nombres de personas físicas, informe, en cada caso, si fueron o son empleados de la administración municipal e
indique su fecha de ingreso y, en su caso, fecha de terminación de la relación laboral.
5. Proporcione copia digital de todos los recibos de nómina o cualquier tipo de pago que hubieran recibido.
6. Proporcione copia digital del control de ingresos y salida donde conste que acudían o acuden a laborar dentro de la administración
municipal.
7. De cada una de las personas físicas enlistadas que hayan sido o sean empleados municipales informe el puesto o puestos
desempeñados y los ingresos mensuales percibidos desde el inicio de su contratación a la fecha.
OJO, no me vayan a pedir que revise la lista de trabajadores que la ley les exige hacer pública, porque en esa lista no se encuentra
toda la información que les estoy solicitando. </t>
  </si>
  <si>
    <t xml:space="preserve">Solicito el documento que acredite la certificación de los siguientes funcionarios: Tesorero, Contralor Interno, Secretario del
Ayuntamiento, Oficial Mayor, Desarrollo Social, Desarrollo Rural y Obras Públicas, así como de todos y cada uno de los servidores
públicos que desempeñen cargos de confianza en la presente administración pública, así mismo solicito el nombre de la Institución
Educativa Superior contratada para ello, las asistencias, evaluaciones y el pago que se realizó, lo anterior por cada funcionario público
de los que me he referido. Lo anterior con fundamento en la Ley Orgánica del Municipio Libre de San Luis Potosí en su Artículo 107
BIS. Que a la letra dice: Los integrantes del Cabildo, así como los servidores públicos municipales que desempeñen cargos de
confianza en el ayuntamiento, están obligados a asistir y acreditar los cursos de inducción, talleres de capacitación y profesionalización
que instrumente e imparta el Ejecutivo del Estado, por conducto de la dependencia o entidad competente, tendentes a la certificación
en el ramo o función a desempeñar, a fin de que cuenten con los conocimientos y habilidades necesarias para cumplir con las
funciones que desempeñan, bajo los criterios de eficacia, eficiencia, legalidad, imparcialidad, y honradez. El Ejecutivo Estatal
determinará en el Reglamento correspondiente, el índice de materias básicas a certificar. Así como del Reglamento de Certificación de
Servidores Públicos Municipales en sus transitorios Artículo Segundo. Para el año 2015 estarán obligados a la certificación los
siguientes servidores públicos municipales que desempeñen funciones de: Tesorero, Contralor Interno, Secretario del Ayuntamiento,
Oficial Mayor, Desarrollo Social, Desarrollo Rural y Obras Públicas, cualquiera que sea su denominación. Artículo Tercero. Para el año
2016 la obligatoriedad de la certificación será aplicable para todos los servidores públicos que desempeñen cargos de confianza en el
ayuntamiento. </t>
  </si>
  <si>
    <t xml:space="preserve">C.Luis Rodolfo Monreal Acosta
</t>
  </si>
  <si>
    <t>¿Trabaja para el Municipio de San Luis Potosí María Fernanda Castrillo?
¿En qué puesto?, ¿existe algún mecanismo de selección para el desempeño del cargo? ¿realizado por quién?
Presentación de los instrumentos y herramientas para selección al cargo.
Último grado académico comprobable con documento oficial.
¿Cuál es su condición de ciudadana? ¿Cuál es el documento oficial que lo demuestra, expedido por qué autoridad, en qué año?</t>
  </si>
  <si>
    <t>C.Luis Rodolfo Monreal Acosta</t>
  </si>
  <si>
    <t xml:space="preserve">Nombre y profesión de los asesores y, en su caso, Secretario Técnico de la Comisión de Cultura y Turismo.
Indicar desde cuándo se desempeñan en el cargo, el mecanismo de selección para desempeñarse en el cargo. Indicar a qué regidor
asesorar.
Última capacitación comprobable de cada uno de los asesores de dicha Comisión.
Señalar cuál es la agenda de trabajo para el año 2019.
Señalar el presupuesto acordado por la comisión de cultura y turismo para el ejercicio 2019.
Señalar los principales proyectos propuestos para las Direcciones de Cultura y Turismo para desarrollar el año 2019.
Los regidores de la comisión: ¿a qué mesa asistieron del Foro de Desarrollo Cultural celebrado en el mes de noviembre pasado?
¿Cuáles son sus conclusiones, qué opinan de la participación, cuáles fueron sus aportaciones en cada una de las mesas, cómo
pueden demostrar sus participación en ellas?
Se solicita copia de cada uno de los registros de las mesas del Foro de Desarrollo Cultural para la integración del Plan Municipal de
Desarrollo.
</t>
  </si>
  <si>
    <t xml:space="preserve"> C.mario torres jimenez</t>
  </si>
  <si>
    <t xml:space="preserve">estoy solicitando la plantilla te trabajadores nombre y puesto del departamento de desarrollo social del gobierno municipal de san luis
potosí incluyendo centros comunitarios. </t>
  </si>
  <si>
    <t>C.njhibugkvctutvtkv bjhbkugb mokopopikp</t>
  </si>
  <si>
    <t xml:space="preserve">Como es obligación del municipio solicito sea publicada la plantilla nominal de la Tesorería Municipal así como la de honorarios de los
últimos meses , agosto, septiembre ,octubre ,noviembre ,en donde se aparezcan los empleados activos a la fecha. </t>
  </si>
  <si>
    <t xml:space="preserve"> C.Adriana Ochoa Ochoa</t>
  </si>
  <si>
    <t xml:space="preserve">Estado de ejecución y erogaciones de la obra vial con paso inferior vehicular en Fray Diego de la Magdalena, en El Saucito.
Facturas emitidas por la constructora a la que se asignó la obra del paso inferior vehicular en El Saucito. </t>
  </si>
  <si>
    <t xml:space="preserve"> C.Jesus Muratalla </t>
  </si>
  <si>
    <t>¿Cuáles son los proyectos de infraestructura pública y su equipamiento en materia de servicios básicos, infraestructura vial, movilidad
urbana, espacios públicos, entre otros rubros de interés metropolitano que se han desarrollado en el municipio desde el 2012 y cuál es
el presupuesto que se les ha destinado o se les destinará?
Mucho agradecería que se me enviara el nombre del proyecto, una breve descripción y el presupuesto destinado</t>
  </si>
  <si>
    <t>C.Adriana Ochoa Ochoa</t>
  </si>
  <si>
    <t>Evidencia documental de la entrega de medicamentos generales y de libre demanda y de alta especialidad que el Ayuntamiento de
San Luis Potosí adquirió a la proveedora Sandra Sánchez Ruiz, según el contrato OM/001/2016, así como el espacio físico en donde
fue almacenada.</t>
  </si>
  <si>
    <t>C.Raul Aguilera Mata</t>
  </si>
  <si>
    <t>Información solicitada por las multas impuestas a la empresa de transporte uber y sus términos de las mismas</t>
  </si>
  <si>
    <t>C.MÓNICA LÓPEZ VILLAGRÁN</t>
  </si>
  <si>
    <t>COPIA CERTIFICADA-IMPRESA del Acta de la décima quinta sesión ordinaria de cabildo del año 2015 (14 de agosto)
https://sanluis.gob.mx/wp-content/uploads/2015/10/10014AGOSTO15ORDINARIA.pdf</t>
  </si>
  <si>
    <t xml:space="preserve">C.Alan Lopez Contreras
</t>
  </si>
  <si>
    <t>Buen día.
Por la presente solicito amablemente, la siguiente información:
1. el padron de las juntas vecinales de mejoras, de san luis potosí
2. El Reglamento para la integración y funcionamiento de los
organismos de participación ciudadana.
3. la convocatoria para integrarlas</t>
  </si>
  <si>
    <t xml:space="preserve">C.angela nava </t>
  </si>
  <si>
    <t>indicar
numero de empleados de nomina dados de baja durante el año 2018
especificando cuantos por cada mes (de enero a la segunda quincena de diciembre 2018)
indicar el método implementado por la actual administración para efectuar el pago correspondiente a prima vacacional y proporcional
de aguinaldo a cada uno
considerando que el aguinaldo es una prestación pagable de carácter obligatoria a mas tardar el día 20 de diciembre</t>
  </si>
  <si>
    <t xml:space="preserve"> C.angela nava</t>
  </si>
  <si>
    <t>segun divesos medios locales
indican que por declaracion de la titular de la segunda sindicatura se han reinstalados a trabajadores mediante acuerdos laborales
esto esto cierto ?
cuantos reinstaldos van al dia 14 de dicembre 2018?</t>
  </si>
  <si>
    <t>SEGÚN LA SUPREMA CORTE DE JUSTICIA DE LA NACIÓN PUBLICO LA TESIS JURISPRUDENCIA 2a./J. 76/2018 (10a.) de titulo y subtitulo: TIEMPO EXTRAORDINARIO, LOS MINUTOS O FRACCIONES DE HORA LABORADOS ADICIONAL MENTE A LA JORNADA DE TRABAJO SON ACUMULABLES Y SE PAGARAN EN TÉRMINOS DE LA LEY POR UNIDAD DE HORA COMPLETA COMPUTADOS SEMANALMENTE. INDICAR SI LA SINDICATURA Y/O LA DIRECCIÓN DE RECURSOS HUMANOS ESTÁN DANDO CUMPLIMIENTO</t>
  </si>
  <si>
    <t>C.María Isabel Medrano Vazquez</t>
  </si>
  <si>
    <t xml:space="preserve">permisos de construcción autorizados en Balcones del Valle de 2015 a 2018
</t>
  </si>
  <si>
    <t xml:space="preserve"> C.María Isabel Medrano Vazquez</t>
  </si>
  <si>
    <t xml:space="preserve">Nombres de los trabajadores que fueron recontratados por la administración 2018-2021 y que habían sido dados de baja por la
anterior administración. Adjuntar los documentos que evidencian su baja </t>
  </si>
  <si>
    <t xml:space="preserve">C.Jorge Oswaldo Ibarra Noyola
</t>
  </si>
  <si>
    <t>Solicito a Usted copia certificada bajo mi costa del oficio suscrito en el mes de octubre por el Director de Comercio Licenciado Gabriel
Andrade Córdova dirigido a la Directora de Recursos Humanos […]
Asimismo solicito se me informe del trabajador Jorge Oswaldo Ibarra Noyola fecha de ingreso, último sueldo percibido […]</t>
  </si>
  <si>
    <t xml:space="preserve">Monto de los recursos recaudados durante 2018 por cobro de expedición de documentos requeridos a través de solicitud de
información.  </t>
  </si>
  <si>
    <t xml:space="preserve"> C.ABIGAIL ESPERICUETA VILLALOBOS</t>
  </si>
  <si>
    <t>SOLICITO LAS DECLARACIONES 3 DE TRES, EN ESPECIAL LA PATRIMONIAL (INICIO DE ENCARGO) Y CONFLICTO DE
INTERESES, QUE POR SER UNA OBLIGACIÓN DE TRANSPARENCIA DEBEN DE CONTAR CON ELLAS, DICHAS
DECLARACIONES LAS SOLICITO DE LOS SIGUIENTES FUNCIONARIOS Y SERVIDORES PÚBLICOS:
SEBASTIÁN PÉREZ GARCÍA
ANAIS CAPABLANCA
OSCAR VALLE PORTILLA</t>
  </si>
  <si>
    <t xml:space="preserve">SOLICITO QUE EL C. SEBASTIÁN PÉREZ GARCÍA, ME DE UN LISTADO DE TODOS Y CADA UNO DE SUS FAMILIARES QUE
CUENTEN CON ALGUNA EMPRESA O NEGOCIO QUE PUEDA BRINDAR SERVICIOS AL MUNICIPIO, ASÍ MISMO, SOLICITO ME
INDIQUE SI EL HECHO DE QUE SE PUDIERA CONTRATAR AL C. FERNANDO PÉREZ ESPINOZA (SU TÍO) EN EL SERVICIO DE
ALUMBRADO PÚBLICO O CUALQUIER OTRO SERVICIO, LE CAUSARÍA UN CONFLICTO DE INTERESE, SI SU RESPUESTA
SEA SI O NO SOLICITO SE ME DÉ UN FUNDAMENTO LEGAL Y LOS ARGUMENTOS QUE SE CONSIDEREN PARA TOMAR UNA
DECISIÓN PARA SU CONTRATACIÓN. SE ME INDIQUE PORQUE SU TÍO PODRÍA SER UNA OPCIÓN PARA CONVERTIRSE EN
LA EMPRESA ENCARGADA DE RENOVAR Y REPARAR EL ALUMBRADO PÚBLICO Y CUANDO SE LLEVARÍA A CABO EL
CONCURSO DE LICITACIÓN, EN CASO DE YA EXISTIR LA CONVOCATORIA ME SEA ENVIADA. AHORA BIEN AL MANIFESTAR
QUE SU TÍO ESTA EN TODO SU DERECHO DE DE SER PROVEEDOR MUNICIPAL SE ME INDIQUE SI ESTO CAUSARÍA O NO
UN CONFLICTO DE INTERESE. ESTA SOLICITUD REQUIERO QUE SEA ENVIADA ADEMÁS DEL C. SEBASTIÁN PÉREZ GARCÍA
A LAS ÁREAS COMPETENTES ENTRE ELLAS, LA OFICIALÍA MAYOR Y LA CONTRALORÍA INTERNA ESTA ULTIMA PARA QUE
ADEMÁS DE QUE ME SEA ENTREGADA LA DECLARACIÓN DE CONFLICTO DE INTERESE, TENGA A BIEN RESPONDERME
CON LA FUNDAMENTACIÓN DEBIDA SI EL HECHO DE CONTRATAR AL TÍO DEL SECRETARIO GENERAL COMO PROVEEDOR
CAUSARÍA O NO UN CONFLICTO DE INTERESE. </t>
  </si>
  <si>
    <t>SOLICITO SE ME INDIQUE DE MANERA INDIVIDUAL CUANTO SE DEPOSITO POR CONCEPTO DE AGUINALDOS A LOS
TRABAJADORES Y FUNCIONARIOS DEL MUNICIPIO, ASÍ COMO LAS PRESTACIONES QUE SE LES OTORGARON ENTRE
ELLAS BONOS DE CUALQUIER ÍNDOLE, LO SOLICITO POR MONTO Y FECHA DE ENTREGA. SI ESTAS PRESTACIONES
FUERON EN UNA SOLA EXHIBICIÓN O SERÁN EN DOS O MAS PARTES SOLICITO SE ME INDIQUE PARA CUANDO ESTÁN
PROGRAMADAS Y DE CUANTO SERIA EL MONTO
SOLICITO SABER SI EXISTEN TRABAJADORES CONTRATADOS POR HONORARIOS ASIMILABLES A SALARIO Y SE ME
INDIQUE CUANTO SE LES OTORGO DE AGUINALDO Y EN QUE FECHA.
ASÍ MISMO SOLICITO EL SUELDO CON TODAS SUS PRESTACIONES EN ESPECIFICO DE LA “DISEÑADORA GRAFICA” EX
PLAYMATE MARÍA FERNANDA CASTRILLO SU PUESTO, LUGAR DE ADSCRIPCIÓN Y SU CURRICULUM VITAE ASÍ COMO LOS
DOCUMENTOS QUE ADJUNTO PARA COMPROBAR SUS ESTUDIOS Y EXPERIENCIA LABORAL, SOLICITO LOS
DOCUMENTOS CON LOS QUE COMPROBÓ ESTAR LEGALMENTE EN EL PAÍS Y EL PERMISO QUE OTORGA GOBERNACIÓN
PARA TRABAJAR EN EL PAÍS. SOLICITO SABER CUANTO SE LE DEPOSITO DE AGUINALDO Y OTRAS PRESTACIONES Y EN
CUANTAS EXHIBICIONES SERÁ SI FALTARA ALGUNA DE ELLAS PARA CUANDO ESTA PROGRAMADA Y DE CUANTO SERIA.</t>
  </si>
  <si>
    <t>QUIENES FUERON LOS EXPERTOS QUE REALIZARON LA CONVOCATORIA PARA NOMBRAR AL COORDINADOR MUNICIPAL
DE DERECHOS HUMANOS, REQUIERO NOMBRES Y EXPERIENCIAS LABORALES CON LA QUE LA COMISIÓN SE ABALA
PARA REFERIR QUE LOS ENCARGADOS FUERON UNOS EXPERTOS, ASÍ MISMO REQUIERO LOS NOMBRES Y
EXPERIENCIAS LABORALES DE LOS ESPECIALISTAS INVITADOS FUERON LOS QUE LES AYUDARON A LA SELECCIÓN,
REQUIERO EL PROCEDIMIENTO QUE SE LLEVO A CABO PARA DICHO NOMBRAMIENTO, SOLICITO TODAS Y CADA UNA DE
LAS DENUNCIAS Y/O CARTAS DE QUEJA QUE SE HAYAN RECIBIDO POR VIOLACIÓN EN EL PROCESO DE SELECCIÓN Y EL
PROCEDIMIENTO Y RESOLUCIÓN RECAÍDAS EN CADA UNA DE ELLAS QUE REFIERE LA REGIDORA MARÍA RAQUEL. POR
ULTIMO REQUIERO SABER EL MOTIVO POR EL CUAL LE FUE NEGADA LA ENTRADA AL C. GERARDO DE LA ROSA JOURDAN
LA ENTRADA A LA UNIDAD ADMINISTRATIVA MUNICIPAL COMO SE HA DIFUNDIDO EN DIVERSOS MEDIOS DE
COMUNICACIÓN EL DÍA 17 DE DICIEMBRE DEL 2018 APROXIMADAMENTE A LAS 10:00 A.M..</t>
  </si>
  <si>
    <t>C.mario torres jimenez</t>
  </si>
  <si>
    <t xml:space="preserve">estoy solicitando la nomina del departamento de desarrollo social del municipio de san luis potosí con nombre, cargo y nomina de
quienes trabajan ay incluyendo trabajadores de centros comunitarios.  </t>
  </si>
  <si>
    <t>C.Antonio Vázquez Monjarrez</t>
  </si>
  <si>
    <t>Reglamento o ley de servicios médicos del H. Ayuntamiento de San Luis Potosi</t>
  </si>
  <si>
    <t>C. Jorge Francisco Saldaña Hernández</t>
  </si>
  <si>
    <t>declaración de síndica municipal sobre medios de comunicación</t>
  </si>
  <si>
    <t>certificación de funcionarios</t>
  </si>
  <si>
    <t>copladem, instituciones que participaron</t>
  </si>
  <si>
    <t>C. Abigail Espericueta Villalobos</t>
  </si>
  <si>
    <t>pago de multas/terminales que se adquirieron/costo de las terminales/</t>
  </si>
  <si>
    <t>C. Xochitl Abigail Fernández Márquez</t>
  </si>
  <si>
    <t>presupuesto de egresos presentado el 20 nov 2018</t>
  </si>
  <si>
    <t xml:space="preserve">C.FELIX MARTINEZ MARTINEZ
</t>
  </si>
  <si>
    <t>CONSTANCIA DE RETENSION DE SALARIOS 2014</t>
  </si>
  <si>
    <t>C.FLORINA HERNANDEZ PEREZ</t>
  </si>
  <si>
    <t>SOLICITO SI SE HA TRAMITADO ALGUNA LICENCIA DE CONSTRUCCIÓN A NOMBRE DE LA SECRETARIA DE
COMUNICACIONES Y TRANSPORTES, MEXICANA DE TECNICOS EN AUTOPISTA, HAN TRAMITADO ALGUNA LICENCIA DE
CONSTRUCCIÓN SOBRE EL PREDIO DE LA COMUNIDAD DE CONGREGACIÓN DE SAN JOSÉ DE BUENAVISTA</t>
  </si>
  <si>
    <t>C.MÓNICA RAMIREZ AVILA</t>
  </si>
  <si>
    <t xml:space="preserve">SOLICITO COPIA CERTIFICADA DEL PLANO NUMERO 27301-2 CON NUMERO DE RECIBO 483060
</t>
  </si>
  <si>
    <t xml:space="preserve">C.JOSE LUIS OLIVARES ROBLES
</t>
  </si>
  <si>
    <t>LISTADO DE PROPIETARIOS DE LA MANZANA XIII Y XVI DEL CENTRO DE ABASTOS</t>
  </si>
  <si>
    <t>C.Jaime Verduzco López</t>
  </si>
  <si>
    <t>Buen día. Solicito a ustedes de la manera más atenta se me brinde la siguiente información específica de la Delegación de Villa de
Pozos.
1) Número de personas afiliadas al Sistema de Protección Social en Salud, consultas realizadas a los usuarios que residen en dicha
delegación, principales enfermedades y por grupos edad.
2) Planeación territorial y urbana de la delegación de villa de pozos, con quien colinda, si es posible un mapa gráfico de ubicación de la
zona. Ubicación de ejidos si los hubiera, estado de los mismos, calles, avenidas, centros de recreación.
3) Principales fuentes de ingresos económicos, total de hombres laborando en las industria, total de mujeres laborando en la industria.
4) Programas y estrategias alusivas al desarrollo social y comunitario de villa de pozos; población beneficiada; resultados y
evaluaciones.
5) Principales riesgos ambientales y ecológicos de la zona de Villa de Pozos, así como fortalezas en la delegación (alusivas a la
protección ambiental).
6) Número de escuelas, por nivel educativo, número de niños, jóvenes y adultos que acuden a la escuela en distintos turnos. Nivel de
deserción escolar.
7)Principales delitos cometidos en los últimos 5 años, por sexo. Específicamente en población varonil. Programas de prevención del
delito y su impacto.
8) Nivel socioeconómico de la delegación de villa de pozos. Tipos de trabajos, dinámica de contratación en las empresas a las que los
trabajadores se insertan (subcontratación) , número total de trabajadores asegurados, número de empresas relativamente cercanas a
villa de pozos.
9) Número de centros de salud, hospitales o clínicas públicos y privados, por niveles de atención (primer nivel, segundo nivel, tercer
nivel). Programas específicos para varones y para mujeres, para niños, jóvenes y adultos, estrategias locales de promoción de la
salud. Principales causas de morbilidad y mortalidad en la delegación de Villa de Pozos actual.
10) Total de programas de prevención de la violencia doméstica, en las que se involucre al hombre.
11) Total de habitantes, hombres y mujeres por grupos de edad, tasas de natalidad, fecundidad. Mortalidad y morbilidad de la
delegación de villa de pozos.Ocupación de los residentes.
12) Características del saneamiento, agua potable y alcantarillado de la delegación de villa de pozos.</t>
  </si>
  <si>
    <t>información de los nombres de los policías de Seguridad Publica Municipal de San Luis Potosí, que obtuvieron un grado superior
inmediato u otro de mayor jerarquía, en los años 2014, 2015, 2016, 2017 y 2018, así como el grado otorgado.
información del modo y motivo que les fue otorgado dicho grado superior inmediato u otro de mayor jerarquía, a los policías que
mencione o informe la Autoridad en el apartado anterior.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</si>
</sst>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2">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45">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6" fillId="37" borderId="0" xfId="0" applyFont="1" applyFill="1" applyAlignment="1" quotePrefix="1">
      <alignment/>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14" fontId="6" fillId="37" borderId="0" xfId="0" applyNumberFormat="1" applyFont="1" applyFill="1" applyAlignment="1">
      <alignment horizontal="center"/>
    </xf>
    <xf numFmtId="0" fontId="6" fillId="37" borderId="0" xfId="0" applyNumberFormat="1" applyFont="1" applyFill="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46"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1">
      <selection activeCell="C28" sqref="C28"/>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39" t="s">
        <v>2</v>
      </c>
      <c r="D1" s="39"/>
      <c r="E1" s="39"/>
    </row>
    <row r="2" spans="1:5" ht="85.5" customHeight="1">
      <c r="A2" s="13">
        <v>34</v>
      </c>
      <c r="B2" s="13" t="s">
        <v>3</v>
      </c>
      <c r="C2" s="38" t="s">
        <v>4</v>
      </c>
      <c r="D2" s="38"/>
      <c r="E2" s="38"/>
    </row>
    <row r="3" spans="1:5" ht="64.5" customHeight="1">
      <c r="A3" s="13">
        <v>54</v>
      </c>
      <c r="B3" s="13" t="s">
        <v>5</v>
      </c>
      <c r="C3" s="38" t="s">
        <v>6</v>
      </c>
      <c r="D3" s="38"/>
      <c r="E3" s="38"/>
    </row>
    <row r="4" spans="1:5" ht="69" customHeight="1">
      <c r="A4" s="13">
        <v>54</v>
      </c>
      <c r="B4" s="13" t="s">
        <v>7</v>
      </c>
      <c r="C4" s="38" t="s">
        <v>8</v>
      </c>
      <c r="D4" s="38"/>
      <c r="E4" s="38"/>
    </row>
    <row r="10" spans="2:3" ht="15.75">
      <c r="B10" s="37" t="s">
        <v>47</v>
      </c>
      <c r="C10" s="37"/>
    </row>
    <row r="12" spans="2:3" ht="12.75">
      <c r="B12" s="20"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10" t="s">
        <v>20</v>
      </c>
    </row>
    <row r="23" spans="2:3" ht="12.75">
      <c r="B23" s="33">
        <v>11</v>
      </c>
      <c r="C23" s="34" t="s">
        <v>60</v>
      </c>
    </row>
    <row r="25" spans="2:3" ht="15.75">
      <c r="B25" s="37" t="s">
        <v>46</v>
      </c>
      <c r="C25" s="37"/>
    </row>
    <row r="27" spans="2:3" ht="12.75">
      <c r="B27" s="20" t="s">
        <v>21</v>
      </c>
      <c r="C27" s="10" t="s">
        <v>10</v>
      </c>
    </row>
    <row r="28" spans="2:3" ht="12.75">
      <c r="B28" s="11">
        <v>1</v>
      </c>
      <c r="C28" s="10" t="s">
        <v>22</v>
      </c>
    </row>
    <row r="29" spans="2:3" ht="12.75">
      <c r="B29" s="11">
        <v>2</v>
      </c>
      <c r="C29" s="10" t="s">
        <v>23</v>
      </c>
    </row>
    <row r="30" spans="2:3" ht="12.75">
      <c r="B30" s="11">
        <v>3</v>
      </c>
      <c r="C30" s="10" t="s">
        <v>24</v>
      </c>
    </row>
    <row r="33" spans="2:3" ht="15.75">
      <c r="B33" s="37" t="s">
        <v>48</v>
      </c>
      <c r="C33" s="37"/>
    </row>
    <row r="35" spans="2:3" ht="12.75">
      <c r="B35" s="20" t="s">
        <v>49</v>
      </c>
      <c r="C35" s="10" t="s">
        <v>10</v>
      </c>
    </row>
    <row r="36" spans="2:3" ht="12.75">
      <c r="B36" s="11">
        <v>1</v>
      </c>
      <c r="C36" s="10" t="s">
        <v>50</v>
      </c>
    </row>
    <row r="37" spans="2:3" ht="12.75">
      <c r="B37" s="11">
        <v>2</v>
      </c>
      <c r="C37" s="10" t="s">
        <v>56</v>
      </c>
    </row>
    <row r="38" spans="2:3" ht="12.75">
      <c r="B38" s="11">
        <v>3</v>
      </c>
      <c r="C38" s="10" t="s">
        <v>51</v>
      </c>
    </row>
    <row r="39" spans="2:3" ht="12.75">
      <c r="B39" s="11">
        <v>4</v>
      </c>
      <c r="C39" s="10" t="s">
        <v>54</v>
      </c>
    </row>
    <row r="40" spans="2:3" ht="12.75">
      <c r="B40" s="11">
        <v>5</v>
      </c>
      <c r="C40" s="29" t="s">
        <v>53</v>
      </c>
    </row>
    <row r="41" spans="2:3" ht="12.75">
      <c r="B41" s="11">
        <v>6</v>
      </c>
      <c r="C41" s="29"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2"/>
    <tablePart r:id="rId3"/>
    <tablePart r:id="rId1"/>
  </tableParts>
</worksheet>
</file>

<file path=xl/worksheets/sheet2.xml><?xml version="1.0" encoding="utf-8"?>
<worksheet xmlns="http://schemas.openxmlformats.org/spreadsheetml/2006/main" xmlns:r="http://schemas.openxmlformats.org/officeDocument/2006/relationships">
  <dimension ref="A1:N153"/>
  <sheetViews>
    <sheetView showGridLines="0" tabSelected="1" zoomScale="90" zoomScaleNormal="90" zoomScalePageLayoutView="0" workbookViewId="0" topLeftCell="A1">
      <selection activeCell="C5" sqref="C5"/>
    </sheetView>
  </sheetViews>
  <sheetFormatPr defaultColWidth="9.140625" defaultRowHeight="12.75"/>
  <cols>
    <col min="1" max="1" width="16.28125" style="6"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25</v>
      </c>
      <c r="B1" s="17">
        <v>12</v>
      </c>
      <c r="C1" s="41" t="s">
        <v>26</v>
      </c>
      <c r="D1" s="42"/>
      <c r="F1" s="2" t="s">
        <v>27</v>
      </c>
      <c r="G1" s="8" t="s">
        <v>28</v>
      </c>
      <c r="H1" s="7">
        <f>COUNTIF(Formato!$L$10:$L$146,B1)</f>
        <v>80</v>
      </c>
      <c r="I1" s="43" t="s">
        <v>29</v>
      </c>
      <c r="J1" s="44"/>
      <c r="K1" s="44"/>
      <c r="L1" s="44"/>
    </row>
    <row r="2" spans="2:12" ht="29.25" customHeight="1" thickBot="1">
      <c r="B2" s="18" t="str">
        <f>IF(B1&gt;0,CHOOSE(B1,"Enero","Febrero","Marzo","Abril","Mayo","Junio","Julio","Agosto","Septiembre","Octubre","Noviembre","Diciembre"),"Escriba arriba número de mes a reportar")</f>
        <v>Diciembre</v>
      </c>
      <c r="F2" s="3"/>
      <c r="G2" s="9" t="s">
        <v>30</v>
      </c>
      <c r="H2" s="7">
        <f>COUNTIF(Formato!$M$10:$M$146,B1)</f>
        <v>46</v>
      </c>
      <c r="I2" s="43" t="s">
        <v>31</v>
      </c>
      <c r="J2" s="44"/>
      <c r="K2" s="44"/>
      <c r="L2" s="44"/>
    </row>
    <row r="3" spans="1:14" ht="18.75" thickBot="1">
      <c r="A3" s="2" t="s">
        <v>32</v>
      </c>
      <c r="B3" s="17">
        <v>2018</v>
      </c>
      <c r="D3" s="3"/>
      <c r="E3" s="15"/>
      <c r="F3" s="14"/>
      <c r="M3" s="21" t="s">
        <v>33</v>
      </c>
      <c r="N3" s="31"/>
    </row>
    <row r="4" spans="13:14" ht="32.25" customHeight="1">
      <c r="M4" s="22">
        <v>1</v>
      </c>
      <c r="N4" s="32" t="s">
        <v>34</v>
      </c>
    </row>
    <row r="5" spans="6:14" ht="90" thickBot="1">
      <c r="F5" s="10"/>
      <c r="M5" s="23">
        <v>2</v>
      </c>
      <c r="N5" s="30" t="s">
        <v>35</v>
      </c>
    </row>
    <row r="6" spans="1:9" ht="18" customHeight="1">
      <c r="A6" s="40" t="s">
        <v>36</v>
      </c>
      <c r="B6" s="40"/>
      <c r="C6" s="40"/>
      <c r="D6" s="40"/>
      <c r="E6" s="40"/>
      <c r="F6" s="40"/>
      <c r="G6" s="40"/>
      <c r="H6" s="40"/>
      <c r="I6" s="40"/>
    </row>
    <row r="7" ht="12.75"/>
    <row r="8" ht="12.75"/>
    <row r="9" spans="1:13" s="1" customFormat="1" ht="44.25" customHeight="1" thickBot="1">
      <c r="A9" s="19" t="s">
        <v>52</v>
      </c>
      <c r="B9" s="19" t="s">
        <v>58</v>
      </c>
      <c r="C9" s="28" t="s">
        <v>37</v>
      </c>
      <c r="D9" s="19" t="s">
        <v>38</v>
      </c>
      <c r="E9" s="28" t="s">
        <v>21</v>
      </c>
      <c r="F9" s="28" t="s">
        <v>9</v>
      </c>
      <c r="G9" s="28" t="s">
        <v>39</v>
      </c>
      <c r="H9" s="28" t="s">
        <v>57</v>
      </c>
      <c r="I9" s="28" t="s">
        <v>40</v>
      </c>
      <c r="J9" s="28" t="s">
        <v>59</v>
      </c>
      <c r="K9" s="28" t="s">
        <v>41</v>
      </c>
      <c r="L9" s="16" t="s">
        <v>42</v>
      </c>
      <c r="M9" s="16" t="s">
        <v>43</v>
      </c>
    </row>
    <row r="10" spans="1:13" ht="15">
      <c r="A10" s="36">
        <v>960818</v>
      </c>
      <c r="B10" s="35" t="s">
        <v>65</v>
      </c>
      <c r="C10" s="35">
        <v>43437</v>
      </c>
      <c r="D10" s="35" t="s">
        <v>66</v>
      </c>
      <c r="E10" s="24" t="s">
        <v>24</v>
      </c>
      <c r="F10" s="27" t="s">
        <v>17</v>
      </c>
      <c r="G10" s="35">
        <v>43448</v>
      </c>
      <c r="H10" s="25" t="s">
        <v>61</v>
      </c>
      <c r="I10" s="26"/>
      <c r="J10" s="26" t="s">
        <v>50</v>
      </c>
      <c r="K10" s="26" t="s">
        <v>62</v>
      </c>
      <c r="L10" s="4">
        <f>IF(Formato!$C10&lt;&gt;"",MONTH(C10),"")</f>
        <v>12</v>
      </c>
      <c r="M10" s="5">
        <f>IF(Formato!$G10&lt;&gt;"",MONTH(G10),"")</f>
        <v>12</v>
      </c>
    </row>
    <row r="11" spans="1:13" ht="15">
      <c r="A11" s="36">
        <v>960918</v>
      </c>
      <c r="B11" s="35" t="s">
        <v>67</v>
      </c>
      <c r="C11" s="35">
        <v>43437</v>
      </c>
      <c r="D11" s="35" t="s">
        <v>68</v>
      </c>
      <c r="E11" s="24" t="s">
        <v>24</v>
      </c>
      <c r="F11" s="27" t="s">
        <v>17</v>
      </c>
      <c r="G11" s="35">
        <v>43452</v>
      </c>
      <c r="H11" s="25" t="s">
        <v>61</v>
      </c>
      <c r="I11" s="26"/>
      <c r="J11" s="26" t="s">
        <v>50</v>
      </c>
      <c r="K11" s="26" t="s">
        <v>62</v>
      </c>
      <c r="L11" s="4">
        <f>IF(Formato!$C11&lt;&gt;"",MONTH(C11),"")</f>
        <v>12</v>
      </c>
      <c r="M11" s="5">
        <f>IF(Formato!$G11&lt;&gt;"",MONTH(G11),"")</f>
        <v>12</v>
      </c>
    </row>
    <row r="12" spans="1:13" ht="15">
      <c r="A12" s="36">
        <v>961018</v>
      </c>
      <c r="B12" s="35" t="s">
        <v>67</v>
      </c>
      <c r="C12" s="35">
        <v>43437</v>
      </c>
      <c r="D12" s="35" t="s">
        <v>69</v>
      </c>
      <c r="E12" s="24" t="s">
        <v>24</v>
      </c>
      <c r="F12" s="27" t="s">
        <v>17</v>
      </c>
      <c r="G12" s="35">
        <v>43452</v>
      </c>
      <c r="H12" s="25" t="s">
        <v>61</v>
      </c>
      <c r="I12" s="26"/>
      <c r="J12" s="26" t="s">
        <v>50</v>
      </c>
      <c r="K12" s="26" t="s">
        <v>62</v>
      </c>
      <c r="L12" s="4">
        <f>IF(Formato!$C12&lt;&gt;"",MONTH(C12),"")</f>
        <v>12</v>
      </c>
      <c r="M12" s="5">
        <f>IF(Formato!$G12&lt;&gt;"",MONTH(G12),"")</f>
        <v>12</v>
      </c>
    </row>
    <row r="13" spans="1:13" ht="15">
      <c r="A13" s="36">
        <v>961118</v>
      </c>
      <c r="B13" s="35" t="s">
        <v>67</v>
      </c>
      <c r="C13" s="35">
        <v>43437</v>
      </c>
      <c r="D13" s="35" t="s">
        <v>70</v>
      </c>
      <c r="E13" s="24" t="s">
        <v>24</v>
      </c>
      <c r="F13" s="27" t="s">
        <v>17</v>
      </c>
      <c r="G13" s="35">
        <v>43452</v>
      </c>
      <c r="H13" s="25" t="s">
        <v>61</v>
      </c>
      <c r="I13" s="26"/>
      <c r="J13" s="26" t="s">
        <v>50</v>
      </c>
      <c r="K13" s="26" t="s">
        <v>62</v>
      </c>
      <c r="L13" s="4">
        <f>IF(Formato!$C13&lt;&gt;"",MONTH(C13),"")</f>
        <v>12</v>
      </c>
      <c r="M13" s="5">
        <f>IF(Formato!$G13&lt;&gt;"",MONTH(G13),"")</f>
        <v>12</v>
      </c>
    </row>
    <row r="14" spans="1:13" ht="15">
      <c r="A14" s="36">
        <v>961218</v>
      </c>
      <c r="B14" s="35" t="s">
        <v>67</v>
      </c>
      <c r="C14" s="35">
        <v>43437</v>
      </c>
      <c r="D14" s="35" t="s">
        <v>71</v>
      </c>
      <c r="E14" s="24" t="s">
        <v>24</v>
      </c>
      <c r="F14" s="27" t="s">
        <v>17</v>
      </c>
      <c r="G14" s="35">
        <v>43447</v>
      </c>
      <c r="H14" s="25" t="s">
        <v>61</v>
      </c>
      <c r="I14" s="26"/>
      <c r="J14" s="26" t="s">
        <v>50</v>
      </c>
      <c r="K14" s="26" t="s">
        <v>62</v>
      </c>
      <c r="L14" s="4">
        <f>IF(Formato!$C14&lt;&gt;"",MONTH(C14),"")</f>
        <v>12</v>
      </c>
      <c r="M14" s="5">
        <f>IF(Formato!$G14&lt;&gt;"",MONTH(G14),"")</f>
        <v>12</v>
      </c>
    </row>
    <row r="15" spans="1:13" ht="15">
      <c r="A15" s="36">
        <v>961318</v>
      </c>
      <c r="B15" s="35" t="s">
        <v>67</v>
      </c>
      <c r="C15" s="35">
        <v>43437</v>
      </c>
      <c r="D15" s="35" t="s">
        <v>72</v>
      </c>
      <c r="E15" s="24" t="s">
        <v>24</v>
      </c>
      <c r="F15" s="27" t="s">
        <v>17</v>
      </c>
      <c r="G15" s="35">
        <v>43447</v>
      </c>
      <c r="H15" s="25" t="s">
        <v>61</v>
      </c>
      <c r="I15" s="26"/>
      <c r="J15" s="26" t="s">
        <v>50</v>
      </c>
      <c r="K15" s="26" t="s">
        <v>62</v>
      </c>
      <c r="L15" s="4">
        <f>IF(Formato!$C15&lt;&gt;"",MONTH(C15),"")</f>
        <v>12</v>
      </c>
      <c r="M15" s="5">
        <f>IF(Formato!$G15&lt;&gt;"",MONTH(G15),"")</f>
        <v>12</v>
      </c>
    </row>
    <row r="16" spans="1:13" ht="15">
      <c r="A16" s="36">
        <v>961418</v>
      </c>
      <c r="B16" s="35" t="s">
        <v>67</v>
      </c>
      <c r="C16" s="35">
        <v>43437</v>
      </c>
      <c r="D16" s="35" t="s">
        <v>73</v>
      </c>
      <c r="E16" s="24" t="s">
        <v>24</v>
      </c>
      <c r="F16" s="27" t="s">
        <v>17</v>
      </c>
      <c r="G16" s="35">
        <v>43447</v>
      </c>
      <c r="H16" s="25" t="s">
        <v>61</v>
      </c>
      <c r="I16" s="26"/>
      <c r="J16" s="26" t="s">
        <v>50</v>
      </c>
      <c r="K16" s="26" t="s">
        <v>62</v>
      </c>
      <c r="L16" s="4">
        <f>IF(Formato!$C16&lt;&gt;"",MONTH(C16),"")</f>
        <v>12</v>
      </c>
      <c r="M16" s="5">
        <f>IF(Formato!$G16&lt;&gt;"",MONTH(G16),"")</f>
        <v>12</v>
      </c>
    </row>
    <row r="17" spans="1:13" ht="15">
      <c r="A17" s="36">
        <v>961518</v>
      </c>
      <c r="B17" s="35" t="s">
        <v>67</v>
      </c>
      <c r="C17" s="35">
        <v>43437</v>
      </c>
      <c r="D17" s="35" t="s">
        <v>74</v>
      </c>
      <c r="E17" s="24" t="s">
        <v>24</v>
      </c>
      <c r="F17" s="27" t="s">
        <v>17</v>
      </c>
      <c r="G17" s="35">
        <v>43447</v>
      </c>
      <c r="H17" s="25" t="s">
        <v>61</v>
      </c>
      <c r="I17" s="26"/>
      <c r="J17" s="26" t="s">
        <v>50</v>
      </c>
      <c r="K17" s="26" t="s">
        <v>62</v>
      </c>
      <c r="L17" s="4">
        <f>IF(Formato!$C17&lt;&gt;"",MONTH(C17),"")</f>
        <v>12</v>
      </c>
      <c r="M17" s="5">
        <f>IF(Formato!$G17&lt;&gt;"",MONTH(G17),"")</f>
        <v>12</v>
      </c>
    </row>
    <row r="18" spans="1:13" ht="15">
      <c r="A18" s="36">
        <v>961618</v>
      </c>
      <c r="B18" s="35" t="s">
        <v>67</v>
      </c>
      <c r="C18" s="35">
        <v>43437</v>
      </c>
      <c r="D18" s="35" t="s">
        <v>75</v>
      </c>
      <c r="E18" s="24" t="s">
        <v>24</v>
      </c>
      <c r="F18" s="27" t="s">
        <v>17</v>
      </c>
      <c r="G18" s="35">
        <v>43447</v>
      </c>
      <c r="H18" s="25" t="s">
        <v>61</v>
      </c>
      <c r="I18" s="26"/>
      <c r="J18" s="26" t="s">
        <v>50</v>
      </c>
      <c r="K18" s="26" t="s">
        <v>62</v>
      </c>
      <c r="L18" s="4">
        <f>IF(Formato!$C18&lt;&gt;"",MONTH(C18),"")</f>
        <v>12</v>
      </c>
      <c r="M18" s="5">
        <f>IF(Formato!$G18&lt;&gt;"",MONTH(G18),"")</f>
        <v>12</v>
      </c>
    </row>
    <row r="19" spans="1:13" ht="15">
      <c r="A19" s="36">
        <v>961718</v>
      </c>
      <c r="B19" s="35" t="s">
        <v>67</v>
      </c>
      <c r="C19" s="35">
        <v>43437</v>
      </c>
      <c r="D19" s="35" t="s">
        <v>76</v>
      </c>
      <c r="E19" s="24" t="s">
        <v>24</v>
      </c>
      <c r="F19" s="27" t="s">
        <v>17</v>
      </c>
      <c r="G19" s="35">
        <v>43447</v>
      </c>
      <c r="H19" s="25" t="s">
        <v>61</v>
      </c>
      <c r="I19" s="26"/>
      <c r="J19" s="26" t="s">
        <v>50</v>
      </c>
      <c r="K19" s="26" t="s">
        <v>62</v>
      </c>
      <c r="L19" s="4">
        <f>IF(Formato!$C19&lt;&gt;"",MONTH(C19),"")</f>
        <v>12</v>
      </c>
      <c r="M19" s="5">
        <f>IF(Formato!$G19&lt;&gt;"",MONTH(G19),"")</f>
        <v>12</v>
      </c>
    </row>
    <row r="20" spans="1:13" ht="15">
      <c r="A20" s="36">
        <v>963018</v>
      </c>
      <c r="B20" s="35" t="s">
        <v>77</v>
      </c>
      <c r="C20" s="35">
        <v>43437</v>
      </c>
      <c r="D20" s="35" t="s">
        <v>78</v>
      </c>
      <c r="E20" s="24" t="s">
        <v>24</v>
      </c>
      <c r="F20" s="27" t="s">
        <v>17</v>
      </c>
      <c r="G20" s="35">
        <v>43445</v>
      </c>
      <c r="H20" s="25" t="s">
        <v>61</v>
      </c>
      <c r="I20" s="26"/>
      <c r="J20" s="26" t="s">
        <v>50</v>
      </c>
      <c r="K20" s="26" t="s">
        <v>62</v>
      </c>
      <c r="L20" s="4">
        <f>IF(Formato!$C20&lt;&gt;"",MONTH(C20),"")</f>
        <v>12</v>
      </c>
      <c r="M20" s="5">
        <f>IF(Formato!$G20&lt;&gt;"",MONTH(G20),"")</f>
        <v>12</v>
      </c>
    </row>
    <row r="21" spans="1:13" ht="15">
      <c r="A21" s="36">
        <v>963118</v>
      </c>
      <c r="B21" s="35" t="s">
        <v>79</v>
      </c>
      <c r="C21" s="35">
        <v>43437</v>
      </c>
      <c r="D21" s="35" t="s">
        <v>80</v>
      </c>
      <c r="E21" s="24" t="s">
        <v>24</v>
      </c>
      <c r="F21" s="27" t="s">
        <v>17</v>
      </c>
      <c r="G21" s="35">
        <v>43444</v>
      </c>
      <c r="H21" s="25" t="s">
        <v>61</v>
      </c>
      <c r="I21" s="26"/>
      <c r="J21" s="26" t="s">
        <v>50</v>
      </c>
      <c r="K21" s="26" t="s">
        <v>62</v>
      </c>
      <c r="L21" s="4">
        <f>IF(Formato!$C21&lt;&gt;"",MONTH(C21),"")</f>
        <v>12</v>
      </c>
      <c r="M21" s="5">
        <f>IF(Formato!$G21&lt;&gt;"",MONTH(G21),"")</f>
        <v>12</v>
      </c>
    </row>
    <row r="22" spans="1:13" ht="15">
      <c r="A22" s="36">
        <v>963318</v>
      </c>
      <c r="B22" s="35" t="s">
        <v>81</v>
      </c>
      <c r="C22" s="35">
        <v>43437</v>
      </c>
      <c r="D22" s="35" t="s">
        <v>82</v>
      </c>
      <c r="E22" s="24" t="s">
        <v>24</v>
      </c>
      <c r="F22" s="27" t="s">
        <v>17</v>
      </c>
      <c r="G22" s="35">
        <v>43447</v>
      </c>
      <c r="H22" s="25" t="s">
        <v>61</v>
      </c>
      <c r="I22" s="26"/>
      <c r="J22" s="26" t="s">
        <v>50</v>
      </c>
      <c r="K22" s="26" t="s">
        <v>62</v>
      </c>
      <c r="L22" s="4">
        <f>IF(Formato!$C22&lt;&gt;"",MONTH(C22),"")</f>
        <v>12</v>
      </c>
      <c r="M22" s="5">
        <f>IF(Formato!$G22&lt;&gt;"",MONTH(G22),"")</f>
        <v>12</v>
      </c>
    </row>
    <row r="23" spans="1:13" ht="15">
      <c r="A23" s="36">
        <v>964218</v>
      </c>
      <c r="B23" s="35" t="s">
        <v>83</v>
      </c>
      <c r="C23" s="35">
        <v>43438</v>
      </c>
      <c r="D23" s="35" t="s">
        <v>84</v>
      </c>
      <c r="E23" s="24" t="s">
        <v>23</v>
      </c>
      <c r="F23" s="27"/>
      <c r="G23" s="35"/>
      <c r="H23" s="25"/>
      <c r="I23" s="26"/>
      <c r="J23" s="26"/>
      <c r="K23" s="26"/>
      <c r="L23" s="4">
        <f>IF(Formato!$C23&lt;&gt;"",MONTH(C23),"")</f>
        <v>12</v>
      </c>
      <c r="M23" s="5">
        <f>IF(Formato!$G23&lt;&gt;"",MONTH(G23),"")</f>
      </c>
    </row>
    <row r="24" spans="1:13" ht="15">
      <c r="A24" s="36">
        <v>967018</v>
      </c>
      <c r="B24" s="35" t="s">
        <v>85</v>
      </c>
      <c r="C24" s="35">
        <v>43438</v>
      </c>
      <c r="D24" s="35" t="s">
        <v>86</v>
      </c>
      <c r="E24" s="24" t="s">
        <v>24</v>
      </c>
      <c r="F24" s="27" t="s">
        <v>17</v>
      </c>
      <c r="G24" s="35">
        <v>43448</v>
      </c>
      <c r="H24" s="25" t="s">
        <v>61</v>
      </c>
      <c r="I24" s="26"/>
      <c r="J24" s="26" t="s">
        <v>50</v>
      </c>
      <c r="K24" s="26" t="s">
        <v>62</v>
      </c>
      <c r="L24" s="4">
        <f>IF(Formato!$C24&lt;&gt;"",MONTH(C24),"")</f>
        <v>12</v>
      </c>
      <c r="M24" s="5">
        <f>IF(Formato!$G24&lt;&gt;"",MONTH(G24),"")</f>
        <v>12</v>
      </c>
    </row>
    <row r="25" spans="1:13" ht="15">
      <c r="A25" s="36">
        <v>967118</v>
      </c>
      <c r="B25" s="35" t="s">
        <v>87</v>
      </c>
      <c r="C25" s="35">
        <v>43438</v>
      </c>
      <c r="D25" s="35" t="s">
        <v>88</v>
      </c>
      <c r="E25" s="24" t="s">
        <v>24</v>
      </c>
      <c r="F25" s="27" t="s">
        <v>17</v>
      </c>
      <c r="G25" s="35">
        <v>43444</v>
      </c>
      <c r="H25" s="25" t="s">
        <v>61</v>
      </c>
      <c r="I25" s="26"/>
      <c r="J25" s="26" t="s">
        <v>50</v>
      </c>
      <c r="K25" s="26" t="s">
        <v>62</v>
      </c>
      <c r="L25" s="4">
        <f>IF(Formato!$C25&lt;&gt;"",MONTH(C25),"")</f>
        <v>12</v>
      </c>
      <c r="M25" s="5">
        <f>IF(Formato!$G25&lt;&gt;"",MONTH(G25),"")</f>
        <v>12</v>
      </c>
    </row>
    <row r="26" spans="1:13" ht="15">
      <c r="A26" s="36">
        <v>967218</v>
      </c>
      <c r="B26" s="35" t="s">
        <v>87</v>
      </c>
      <c r="C26" s="35">
        <v>43438</v>
      </c>
      <c r="D26" s="35" t="s">
        <v>89</v>
      </c>
      <c r="E26" s="24" t="s">
        <v>24</v>
      </c>
      <c r="F26" s="27" t="s">
        <v>17</v>
      </c>
      <c r="G26" s="35">
        <v>43451</v>
      </c>
      <c r="H26" s="25" t="s">
        <v>61</v>
      </c>
      <c r="I26" s="26"/>
      <c r="J26" s="26" t="s">
        <v>50</v>
      </c>
      <c r="K26" s="26" t="s">
        <v>62</v>
      </c>
      <c r="L26" s="4">
        <f>IF(Formato!$C26&lt;&gt;"",MONTH(C26),"")</f>
        <v>12</v>
      </c>
      <c r="M26" s="5">
        <f>IF(Formato!$G26&lt;&gt;"",MONTH(G26),"")</f>
        <v>12</v>
      </c>
    </row>
    <row r="27" spans="1:13" ht="15">
      <c r="A27" s="36">
        <v>967418</v>
      </c>
      <c r="B27" s="35" t="s">
        <v>87</v>
      </c>
      <c r="C27" s="35">
        <v>43438</v>
      </c>
      <c r="D27" s="35" t="s">
        <v>90</v>
      </c>
      <c r="E27" s="24" t="s">
        <v>24</v>
      </c>
      <c r="F27" s="27" t="s">
        <v>17</v>
      </c>
      <c r="G27" s="35">
        <v>43458</v>
      </c>
      <c r="H27" s="25" t="s">
        <v>61</v>
      </c>
      <c r="I27" s="26"/>
      <c r="J27" s="26" t="s">
        <v>50</v>
      </c>
      <c r="K27" s="26" t="s">
        <v>62</v>
      </c>
      <c r="L27" s="4">
        <f>IF(Formato!$C27&lt;&gt;"",MONTH(C27),"")</f>
        <v>12</v>
      </c>
      <c r="M27" s="5">
        <f>IF(Formato!$G27&lt;&gt;"",MONTH(G27),"")</f>
        <v>12</v>
      </c>
    </row>
    <row r="28" spans="1:13" ht="15">
      <c r="A28" s="36">
        <v>967518</v>
      </c>
      <c r="B28" s="35" t="s">
        <v>87</v>
      </c>
      <c r="C28" s="35">
        <v>43438</v>
      </c>
      <c r="D28" s="35" t="s">
        <v>91</v>
      </c>
      <c r="E28" s="24" t="s">
        <v>24</v>
      </c>
      <c r="F28" s="27" t="s">
        <v>17</v>
      </c>
      <c r="G28" s="35">
        <v>43454</v>
      </c>
      <c r="H28" s="25" t="s">
        <v>61</v>
      </c>
      <c r="I28" s="26"/>
      <c r="J28" s="26" t="s">
        <v>50</v>
      </c>
      <c r="K28" s="26" t="s">
        <v>62</v>
      </c>
      <c r="L28" s="4">
        <f>IF(Formato!$C28&lt;&gt;"",MONTH(C28),"")</f>
        <v>12</v>
      </c>
      <c r="M28" s="5">
        <f>IF(Formato!$G28&lt;&gt;"",MONTH(G28),"")</f>
        <v>12</v>
      </c>
    </row>
    <row r="29" spans="1:13" ht="15">
      <c r="A29" s="36">
        <v>967618</v>
      </c>
      <c r="B29" s="35" t="s">
        <v>87</v>
      </c>
      <c r="C29" s="35">
        <v>43438</v>
      </c>
      <c r="D29" s="35" t="s">
        <v>92</v>
      </c>
      <c r="E29" s="24" t="s">
        <v>24</v>
      </c>
      <c r="F29" s="27" t="s">
        <v>17</v>
      </c>
      <c r="G29" s="35">
        <v>43451</v>
      </c>
      <c r="H29" s="25" t="s">
        <v>61</v>
      </c>
      <c r="I29" s="26"/>
      <c r="J29" s="26" t="s">
        <v>50</v>
      </c>
      <c r="K29" s="26" t="s">
        <v>62</v>
      </c>
      <c r="L29" s="4">
        <f>IF(Formato!$C29&lt;&gt;"",MONTH(C29),"")</f>
        <v>12</v>
      </c>
      <c r="M29" s="5">
        <f>IF(Formato!$G29&lt;&gt;"",MONTH(G29),"")</f>
        <v>12</v>
      </c>
    </row>
    <row r="30" spans="1:13" ht="15">
      <c r="A30" s="36">
        <v>967718</v>
      </c>
      <c r="B30" s="35" t="s">
        <v>87</v>
      </c>
      <c r="C30" s="35">
        <v>43438</v>
      </c>
      <c r="D30" s="35" t="s">
        <v>93</v>
      </c>
      <c r="E30" s="24" t="s">
        <v>24</v>
      </c>
      <c r="F30" s="27" t="s">
        <v>17</v>
      </c>
      <c r="G30" s="35">
        <v>43455</v>
      </c>
      <c r="H30" s="25" t="s">
        <v>61</v>
      </c>
      <c r="I30" s="26"/>
      <c r="J30" s="26" t="s">
        <v>50</v>
      </c>
      <c r="K30" s="26" t="s">
        <v>62</v>
      </c>
      <c r="L30" s="4">
        <f>IF(Formato!$C30&lt;&gt;"",MONTH(C30),"")</f>
        <v>12</v>
      </c>
      <c r="M30" s="5">
        <f>IF(Formato!$G30&lt;&gt;"",MONTH(G30),"")</f>
        <v>12</v>
      </c>
    </row>
    <row r="31" spans="1:13" ht="15">
      <c r="A31" s="36">
        <v>967918</v>
      </c>
      <c r="B31" s="35" t="s">
        <v>87</v>
      </c>
      <c r="C31" s="35">
        <v>43438</v>
      </c>
      <c r="D31" s="35" t="s">
        <v>94</v>
      </c>
      <c r="E31" s="24" t="s">
        <v>24</v>
      </c>
      <c r="F31" s="27" t="s">
        <v>17</v>
      </c>
      <c r="G31" s="35">
        <v>43451</v>
      </c>
      <c r="H31" s="25" t="s">
        <v>61</v>
      </c>
      <c r="I31" s="26"/>
      <c r="J31" s="26" t="s">
        <v>50</v>
      </c>
      <c r="K31" s="26" t="s">
        <v>62</v>
      </c>
      <c r="L31" s="4">
        <f>IF(Formato!$C31&lt;&gt;"",MONTH(C31),"")</f>
        <v>12</v>
      </c>
      <c r="M31" s="5">
        <f>IF(Formato!$G31&lt;&gt;"",MONTH(G31),"")</f>
        <v>12</v>
      </c>
    </row>
    <row r="32" spans="1:13" ht="15">
      <c r="A32" s="36">
        <v>969918</v>
      </c>
      <c r="B32" s="35" t="s">
        <v>95</v>
      </c>
      <c r="C32" s="35">
        <v>43439</v>
      </c>
      <c r="D32" s="35" t="s">
        <v>96</v>
      </c>
      <c r="E32" s="24" t="s">
        <v>24</v>
      </c>
      <c r="F32" s="27" t="s">
        <v>17</v>
      </c>
      <c r="G32" s="35">
        <v>43452</v>
      </c>
      <c r="H32" s="25" t="s">
        <v>61</v>
      </c>
      <c r="I32" s="26"/>
      <c r="J32" s="26" t="s">
        <v>50</v>
      </c>
      <c r="K32" s="26" t="s">
        <v>62</v>
      </c>
      <c r="L32" s="4">
        <f>IF(Formato!$C32&lt;&gt;"",MONTH(C32),"")</f>
        <v>12</v>
      </c>
      <c r="M32" s="5">
        <f>IF(Formato!$G32&lt;&gt;"",MONTH(G32),"")</f>
        <v>12</v>
      </c>
    </row>
    <row r="33" spans="1:13" ht="15">
      <c r="A33" s="36">
        <v>970418</v>
      </c>
      <c r="B33" s="35" t="s">
        <v>97</v>
      </c>
      <c r="C33" s="35">
        <v>43439</v>
      </c>
      <c r="D33" s="35" t="s">
        <v>98</v>
      </c>
      <c r="E33" s="24" t="s">
        <v>24</v>
      </c>
      <c r="F33" s="27" t="s">
        <v>17</v>
      </c>
      <c r="G33" s="35">
        <v>43447</v>
      </c>
      <c r="H33" s="25" t="s">
        <v>61</v>
      </c>
      <c r="I33" s="26"/>
      <c r="J33" s="26" t="s">
        <v>50</v>
      </c>
      <c r="K33" s="26" t="s">
        <v>62</v>
      </c>
      <c r="L33" s="4">
        <f>IF(Formato!$C33&lt;&gt;"",MONTH(C33),"")</f>
        <v>12</v>
      </c>
      <c r="M33" s="5">
        <f>IF(Formato!$G33&lt;&gt;"",MONTH(G33),"")</f>
        <v>12</v>
      </c>
    </row>
    <row r="34" spans="1:13" ht="15">
      <c r="A34" s="36">
        <v>970818</v>
      </c>
      <c r="B34" s="35" t="s">
        <v>99</v>
      </c>
      <c r="C34" s="35">
        <v>43439</v>
      </c>
      <c r="D34" s="35" t="s">
        <v>100</v>
      </c>
      <c r="E34" s="24" t="s">
        <v>24</v>
      </c>
      <c r="F34" s="27" t="s">
        <v>17</v>
      </c>
      <c r="G34" s="35">
        <v>43444</v>
      </c>
      <c r="H34" s="25" t="s">
        <v>61</v>
      </c>
      <c r="I34" s="26"/>
      <c r="J34" s="26" t="s">
        <v>50</v>
      </c>
      <c r="K34" s="26" t="s">
        <v>62</v>
      </c>
      <c r="L34" s="4">
        <f>IF(Formato!$C34&lt;&gt;"",MONTH(C34),"")</f>
        <v>12</v>
      </c>
      <c r="M34" s="5">
        <f>IF(Formato!$G34&lt;&gt;"",MONTH(G34),"")</f>
        <v>12</v>
      </c>
    </row>
    <row r="35" spans="1:13" ht="15">
      <c r="A35" s="36">
        <v>970918</v>
      </c>
      <c r="B35" s="35" t="s">
        <v>101</v>
      </c>
      <c r="C35" s="35">
        <v>43439</v>
      </c>
      <c r="D35" s="35" t="s">
        <v>102</v>
      </c>
      <c r="E35" s="24" t="s">
        <v>24</v>
      </c>
      <c r="F35" s="27" t="s">
        <v>17</v>
      </c>
      <c r="G35" s="35">
        <v>43454</v>
      </c>
      <c r="H35" s="25" t="s">
        <v>61</v>
      </c>
      <c r="I35" s="26"/>
      <c r="J35" s="26" t="s">
        <v>50</v>
      </c>
      <c r="K35" s="26" t="s">
        <v>62</v>
      </c>
      <c r="L35" s="4">
        <f>IF(Formato!$C35&lt;&gt;"",MONTH(C35),"")</f>
        <v>12</v>
      </c>
      <c r="M35" s="5">
        <f>IF(Formato!$G35&lt;&gt;"",MONTH(G35),"")</f>
        <v>12</v>
      </c>
    </row>
    <row r="36" spans="1:13" ht="15">
      <c r="A36" s="36">
        <v>971618</v>
      </c>
      <c r="B36" s="35" t="s">
        <v>103</v>
      </c>
      <c r="C36" s="35">
        <v>43439</v>
      </c>
      <c r="D36" s="35" t="s">
        <v>104</v>
      </c>
      <c r="E36" s="24" t="s">
        <v>23</v>
      </c>
      <c r="F36" s="27"/>
      <c r="G36" s="35"/>
      <c r="H36" s="25"/>
      <c r="I36" s="26"/>
      <c r="J36" s="26"/>
      <c r="K36" s="26"/>
      <c r="L36" s="4">
        <f>IF(Formato!$C36&lt;&gt;"",MONTH(C36),"")</f>
        <v>12</v>
      </c>
      <c r="M36" s="5">
        <f>IF(Formato!$G36&lt;&gt;"",MONTH(G36),"")</f>
      </c>
    </row>
    <row r="37" spans="1:13" ht="15">
      <c r="A37" s="36">
        <v>971918</v>
      </c>
      <c r="B37" s="35" t="s">
        <v>105</v>
      </c>
      <c r="C37" s="35">
        <v>43440</v>
      </c>
      <c r="D37" s="35" t="s">
        <v>106</v>
      </c>
      <c r="E37" s="24" t="s">
        <v>24</v>
      </c>
      <c r="F37" s="27" t="s">
        <v>17</v>
      </c>
      <c r="G37" s="35">
        <v>43452</v>
      </c>
      <c r="H37" s="25" t="s">
        <v>61</v>
      </c>
      <c r="I37" s="26"/>
      <c r="J37" s="26" t="s">
        <v>50</v>
      </c>
      <c r="K37" s="26" t="s">
        <v>62</v>
      </c>
      <c r="L37" s="4">
        <f>IF(Formato!$C37&lt;&gt;"",MONTH(C37),"")</f>
        <v>12</v>
      </c>
      <c r="M37" s="5">
        <f>IF(Formato!$G37&lt;&gt;"",MONTH(G37),"")</f>
        <v>12</v>
      </c>
    </row>
    <row r="38" spans="1:13" ht="15">
      <c r="A38" s="36">
        <v>972218</v>
      </c>
      <c r="B38" s="35" t="s">
        <v>107</v>
      </c>
      <c r="C38" s="35">
        <v>43440</v>
      </c>
      <c r="D38" s="35" t="s">
        <v>108</v>
      </c>
      <c r="E38" s="24" t="s">
        <v>24</v>
      </c>
      <c r="F38" s="27" t="s">
        <v>17</v>
      </c>
      <c r="G38" s="35">
        <v>43452</v>
      </c>
      <c r="H38" s="25" t="s">
        <v>61</v>
      </c>
      <c r="I38" s="26"/>
      <c r="J38" s="26" t="s">
        <v>50</v>
      </c>
      <c r="K38" s="26" t="s">
        <v>62</v>
      </c>
      <c r="L38" s="4">
        <f>IF(Formato!$C38&lt;&gt;"",MONTH(C38),"")</f>
        <v>12</v>
      </c>
      <c r="M38" s="5">
        <f>IF(Formato!$G38&lt;&gt;"",MONTH(G38),"")</f>
        <v>12</v>
      </c>
    </row>
    <row r="39" spans="1:13" ht="15">
      <c r="A39" s="36">
        <v>972518</v>
      </c>
      <c r="B39" s="35" t="s">
        <v>83</v>
      </c>
      <c r="C39" s="35">
        <v>43440</v>
      </c>
      <c r="D39" s="35" t="s">
        <v>109</v>
      </c>
      <c r="E39" s="24" t="s">
        <v>24</v>
      </c>
      <c r="F39" s="27" t="s">
        <v>17</v>
      </c>
      <c r="G39" s="35">
        <v>43444</v>
      </c>
      <c r="H39" s="25" t="s">
        <v>61</v>
      </c>
      <c r="I39" s="26"/>
      <c r="J39" s="26" t="s">
        <v>50</v>
      </c>
      <c r="K39" s="26" t="s">
        <v>62</v>
      </c>
      <c r="L39" s="4">
        <f>IF(Formato!$C39&lt;&gt;"",MONTH(C39),"")</f>
        <v>12</v>
      </c>
      <c r="M39" s="5">
        <f>IF(Formato!$G39&lt;&gt;"",MONTH(G39),"")</f>
        <v>12</v>
      </c>
    </row>
    <row r="40" spans="1:13" ht="15">
      <c r="A40" s="36">
        <v>972818</v>
      </c>
      <c r="B40" s="35" t="s">
        <v>110</v>
      </c>
      <c r="C40" s="35">
        <v>43440</v>
      </c>
      <c r="D40" s="35" t="s">
        <v>111</v>
      </c>
      <c r="E40" s="24" t="s">
        <v>24</v>
      </c>
      <c r="F40" s="27" t="s">
        <v>17</v>
      </c>
      <c r="G40" s="35">
        <v>43445</v>
      </c>
      <c r="H40" s="25" t="s">
        <v>61</v>
      </c>
      <c r="I40" s="26"/>
      <c r="J40" s="26" t="s">
        <v>50</v>
      </c>
      <c r="K40" s="26" t="s">
        <v>62</v>
      </c>
      <c r="L40" s="4">
        <f>IF(Formato!$C40&lt;&gt;"",MONTH(C40),"")</f>
        <v>12</v>
      </c>
      <c r="M40" s="5">
        <f>IF(Formato!$G40&lt;&gt;"",MONTH(G40),"")</f>
        <v>12</v>
      </c>
    </row>
    <row r="41" spans="1:13" ht="15">
      <c r="A41" s="36">
        <v>974218</v>
      </c>
      <c r="B41" s="35" t="s">
        <v>112</v>
      </c>
      <c r="C41" s="35">
        <v>43440</v>
      </c>
      <c r="D41" s="35" t="s">
        <v>113</v>
      </c>
      <c r="E41" s="24" t="s">
        <v>23</v>
      </c>
      <c r="F41" s="27"/>
      <c r="G41" s="35"/>
      <c r="H41" s="25"/>
      <c r="I41" s="26"/>
      <c r="J41" s="26"/>
      <c r="K41" s="26"/>
      <c r="L41" s="4">
        <f>IF(Formato!$C41&lt;&gt;"",MONTH(C41),"")</f>
        <v>12</v>
      </c>
      <c r="M41" s="5">
        <f>IF(Formato!$G41&lt;&gt;"",MONTH(G41),"")</f>
      </c>
    </row>
    <row r="42" spans="1:13" ht="15">
      <c r="A42" s="36">
        <v>977918</v>
      </c>
      <c r="B42" s="35" t="s">
        <v>114</v>
      </c>
      <c r="C42" s="35">
        <v>43440</v>
      </c>
      <c r="D42" s="35" t="s">
        <v>115</v>
      </c>
      <c r="E42" s="24" t="s">
        <v>23</v>
      </c>
      <c r="F42" s="27"/>
      <c r="G42" s="35"/>
      <c r="H42" s="25"/>
      <c r="I42" s="26"/>
      <c r="J42" s="26"/>
      <c r="K42" s="26"/>
      <c r="L42" s="4">
        <f>IF(Formato!$C42&lt;&gt;"",MONTH(C42),"")</f>
        <v>12</v>
      </c>
      <c r="M42" s="5">
        <f>IF(Formato!$G42&lt;&gt;"",MONTH(G42),"")</f>
      </c>
    </row>
    <row r="43" spans="1:13" ht="15">
      <c r="A43" s="36">
        <v>978018</v>
      </c>
      <c r="B43" s="35" t="s">
        <v>116</v>
      </c>
      <c r="C43" s="35">
        <v>43440</v>
      </c>
      <c r="D43" s="35" t="s">
        <v>117</v>
      </c>
      <c r="E43" s="24" t="s">
        <v>24</v>
      </c>
      <c r="F43" s="27" t="s">
        <v>17</v>
      </c>
      <c r="G43" s="35">
        <v>43452</v>
      </c>
      <c r="H43" s="25" t="s">
        <v>61</v>
      </c>
      <c r="I43" s="26"/>
      <c r="J43" s="26" t="s">
        <v>50</v>
      </c>
      <c r="K43" s="26" t="s">
        <v>62</v>
      </c>
      <c r="L43" s="4">
        <f>IF(Formato!$C43&lt;&gt;"",MONTH(C43),"")</f>
        <v>12</v>
      </c>
      <c r="M43" s="5">
        <f>IF(Formato!$G43&lt;&gt;"",MONTH(G43),"")</f>
        <v>12</v>
      </c>
    </row>
    <row r="44" spans="1:13" ht="15">
      <c r="A44" s="36">
        <v>978618</v>
      </c>
      <c r="B44" s="35" t="s">
        <v>118</v>
      </c>
      <c r="C44" s="35">
        <v>43440</v>
      </c>
      <c r="D44" s="35" t="s">
        <v>119</v>
      </c>
      <c r="E44" s="24" t="s">
        <v>23</v>
      </c>
      <c r="F44" s="27"/>
      <c r="G44" s="35"/>
      <c r="H44" s="25"/>
      <c r="I44" s="26"/>
      <c r="J44" s="26"/>
      <c r="K44" s="26"/>
      <c r="L44" s="4">
        <f>IF(Formato!$C44&lt;&gt;"",MONTH(C44),"")</f>
        <v>12</v>
      </c>
      <c r="M44" s="5">
        <f>IF(Formato!$G44&lt;&gt;"",MONTH(G44),"")</f>
      </c>
    </row>
    <row r="45" spans="1:13" ht="15">
      <c r="A45" s="36">
        <v>979118</v>
      </c>
      <c r="B45" s="35" t="s">
        <v>87</v>
      </c>
      <c r="C45" s="35">
        <v>43440</v>
      </c>
      <c r="D45" s="35" t="s">
        <v>120</v>
      </c>
      <c r="E45" s="24" t="s">
        <v>23</v>
      </c>
      <c r="F45" s="27"/>
      <c r="G45" s="35"/>
      <c r="H45" s="25"/>
      <c r="I45" s="26"/>
      <c r="J45" s="26"/>
      <c r="K45" s="26"/>
      <c r="L45" s="4">
        <f>IF(Formato!$C45&lt;&gt;"",MONTH(C45),"")</f>
        <v>12</v>
      </c>
      <c r="M45" s="5">
        <f>IF(Formato!$G45&lt;&gt;"",MONTH(G45),"")</f>
      </c>
    </row>
    <row r="46" spans="1:13" ht="15">
      <c r="A46" s="36">
        <v>979218</v>
      </c>
      <c r="B46" s="35" t="s">
        <v>121</v>
      </c>
      <c r="C46" s="35">
        <v>43440</v>
      </c>
      <c r="D46" s="35" t="s">
        <v>122</v>
      </c>
      <c r="E46" s="24" t="s">
        <v>24</v>
      </c>
      <c r="F46" s="27" t="s">
        <v>17</v>
      </c>
      <c r="G46" s="35">
        <v>43447</v>
      </c>
      <c r="H46" s="25" t="s">
        <v>61</v>
      </c>
      <c r="I46" s="26"/>
      <c r="J46" s="26" t="s">
        <v>50</v>
      </c>
      <c r="K46" s="26" t="s">
        <v>62</v>
      </c>
      <c r="L46" s="4">
        <f>IF(Formato!$C46&lt;&gt;"",MONTH(C46),"")</f>
        <v>12</v>
      </c>
      <c r="M46" s="5">
        <f>IF(Formato!$G46&lt;&gt;"",MONTH(G46),"")</f>
        <v>12</v>
      </c>
    </row>
    <row r="47" spans="1:13" ht="15">
      <c r="A47" s="36">
        <v>979518</v>
      </c>
      <c r="B47" s="35" t="s">
        <v>123</v>
      </c>
      <c r="C47" s="35">
        <v>43440</v>
      </c>
      <c r="D47" s="35" t="s">
        <v>124</v>
      </c>
      <c r="E47" s="24" t="s">
        <v>24</v>
      </c>
      <c r="F47" s="27" t="s">
        <v>17</v>
      </c>
      <c r="G47" s="35">
        <v>43451</v>
      </c>
      <c r="H47" s="25" t="s">
        <v>61</v>
      </c>
      <c r="I47" s="26"/>
      <c r="J47" s="26" t="s">
        <v>50</v>
      </c>
      <c r="K47" s="26" t="s">
        <v>62</v>
      </c>
      <c r="L47" s="4">
        <f>IF(Formato!$C47&lt;&gt;"",MONTH(C47),"")</f>
        <v>12</v>
      </c>
      <c r="M47" s="5">
        <f>IF(Formato!$G47&lt;&gt;"",MONTH(G47),"")</f>
        <v>12</v>
      </c>
    </row>
    <row r="48" spans="1:13" ht="15">
      <c r="A48" s="36">
        <v>979718</v>
      </c>
      <c r="B48" s="35" t="s">
        <v>125</v>
      </c>
      <c r="C48" s="35">
        <v>43441</v>
      </c>
      <c r="D48" s="35" t="s">
        <v>126</v>
      </c>
      <c r="E48" s="24" t="s">
        <v>24</v>
      </c>
      <c r="F48" s="27" t="s">
        <v>17</v>
      </c>
      <c r="G48" s="35">
        <v>43455</v>
      </c>
      <c r="H48" s="25" t="s">
        <v>61</v>
      </c>
      <c r="I48" s="26"/>
      <c r="J48" s="26" t="s">
        <v>50</v>
      </c>
      <c r="K48" s="26" t="s">
        <v>62</v>
      </c>
      <c r="L48" s="4">
        <f>IF(Formato!$C48&lt;&gt;"",MONTH(C48),"")</f>
        <v>12</v>
      </c>
      <c r="M48" s="5">
        <f>IF(Formato!$G48&lt;&gt;"",MONTH(G48),"")</f>
        <v>12</v>
      </c>
    </row>
    <row r="49" spans="1:13" ht="15">
      <c r="A49" s="36">
        <v>979918</v>
      </c>
      <c r="B49" s="35" t="s">
        <v>127</v>
      </c>
      <c r="C49" s="35">
        <v>43441</v>
      </c>
      <c r="D49" s="35" t="s">
        <v>128</v>
      </c>
      <c r="E49" s="24" t="s">
        <v>24</v>
      </c>
      <c r="F49" s="27" t="s">
        <v>17</v>
      </c>
      <c r="G49" s="35">
        <v>43454</v>
      </c>
      <c r="H49" s="25" t="s">
        <v>61</v>
      </c>
      <c r="I49" s="26"/>
      <c r="J49" s="26" t="s">
        <v>50</v>
      </c>
      <c r="K49" s="26" t="s">
        <v>62</v>
      </c>
      <c r="L49" s="4">
        <f>IF(Formato!$C49&lt;&gt;"",MONTH(C49),"")</f>
        <v>12</v>
      </c>
      <c r="M49" s="5">
        <f>IF(Formato!$G49&lt;&gt;"",MONTH(G49),"")</f>
        <v>12</v>
      </c>
    </row>
    <row r="50" spans="1:13" ht="15">
      <c r="A50" s="36">
        <v>980218</v>
      </c>
      <c r="B50" s="35" t="s">
        <v>129</v>
      </c>
      <c r="C50" s="35">
        <v>43441</v>
      </c>
      <c r="D50" s="35" t="s">
        <v>130</v>
      </c>
      <c r="E50" s="24" t="s">
        <v>24</v>
      </c>
      <c r="F50" s="27" t="s">
        <v>17</v>
      </c>
      <c r="G50" s="35">
        <v>43447</v>
      </c>
      <c r="H50" s="25" t="s">
        <v>61</v>
      </c>
      <c r="I50" s="26"/>
      <c r="J50" s="26" t="s">
        <v>50</v>
      </c>
      <c r="K50" s="26" t="s">
        <v>62</v>
      </c>
      <c r="L50" s="4">
        <f>IF(Formato!$C50&lt;&gt;"",MONTH(C50),"")</f>
        <v>12</v>
      </c>
      <c r="M50" s="5">
        <f>IF(Formato!$G50&lt;&gt;"",MONTH(G50),"")</f>
        <v>12</v>
      </c>
    </row>
    <row r="51" spans="1:13" ht="15">
      <c r="A51" s="36">
        <v>980618</v>
      </c>
      <c r="B51" s="35" t="s">
        <v>131</v>
      </c>
      <c r="C51" s="35">
        <v>43441</v>
      </c>
      <c r="D51" s="35" t="s">
        <v>132</v>
      </c>
      <c r="E51" s="24" t="s">
        <v>23</v>
      </c>
      <c r="F51" s="27"/>
      <c r="G51" s="35"/>
      <c r="H51" s="25"/>
      <c r="I51" s="26"/>
      <c r="J51" s="26"/>
      <c r="K51" s="26"/>
      <c r="L51" s="4">
        <f>IF(Formato!$C51&lt;&gt;"",MONTH(C51),"")</f>
        <v>12</v>
      </c>
      <c r="M51" s="5">
        <f>IF(Formato!$G51&lt;&gt;"",MONTH(G51),"")</f>
      </c>
    </row>
    <row r="52" spans="1:13" ht="15">
      <c r="A52" s="36">
        <v>980718</v>
      </c>
      <c r="B52" s="35" t="s">
        <v>133</v>
      </c>
      <c r="C52" s="35">
        <v>43441</v>
      </c>
      <c r="D52" s="35" t="s">
        <v>134</v>
      </c>
      <c r="E52" s="24" t="s">
        <v>23</v>
      </c>
      <c r="F52" s="27"/>
      <c r="G52" s="35"/>
      <c r="H52" s="25"/>
      <c r="I52" s="26"/>
      <c r="J52" s="26"/>
      <c r="K52" s="26"/>
      <c r="L52" s="4">
        <f>IF(Formato!$C52&lt;&gt;"",MONTH(C52),"")</f>
        <v>12</v>
      </c>
      <c r="M52" s="5">
        <f>IF(Formato!$G52&lt;&gt;"",MONTH(G52),"")</f>
      </c>
    </row>
    <row r="53" spans="1:13" ht="15">
      <c r="A53" s="36">
        <v>980818</v>
      </c>
      <c r="B53" s="35" t="s">
        <v>133</v>
      </c>
      <c r="C53" s="35">
        <v>43441</v>
      </c>
      <c r="D53" s="35" t="s">
        <v>135</v>
      </c>
      <c r="E53" s="24" t="s">
        <v>23</v>
      </c>
      <c r="F53" s="27"/>
      <c r="G53" s="35"/>
      <c r="H53" s="25"/>
      <c r="I53" s="26"/>
      <c r="J53" s="26"/>
      <c r="K53" s="26"/>
      <c r="L53" s="4">
        <f>IF(Formato!$C53&lt;&gt;"",MONTH(C53),"")</f>
        <v>12</v>
      </c>
      <c r="M53" s="5">
        <f>IF(Formato!$G53&lt;&gt;"",MONTH(G53),"")</f>
      </c>
    </row>
    <row r="54" spans="1:13" ht="15">
      <c r="A54" s="36">
        <v>981618</v>
      </c>
      <c r="B54" s="35" t="s">
        <v>136</v>
      </c>
      <c r="C54" s="35">
        <v>43441</v>
      </c>
      <c r="D54" s="35" t="s">
        <v>137</v>
      </c>
      <c r="E54" s="24" t="s">
        <v>23</v>
      </c>
      <c r="F54" s="27"/>
      <c r="G54" s="35"/>
      <c r="H54" s="25"/>
      <c r="I54" s="26"/>
      <c r="J54" s="26"/>
      <c r="K54" s="26"/>
      <c r="L54" s="4">
        <f>IF(Formato!$C54&lt;&gt;"",MONTH(C54),"")</f>
        <v>12</v>
      </c>
      <c r="M54" s="5">
        <f>IF(Formato!$G54&lt;&gt;"",MONTH(G54),"")</f>
      </c>
    </row>
    <row r="55" spans="1:13" ht="15">
      <c r="A55" s="36">
        <v>982918</v>
      </c>
      <c r="B55" s="35" t="s">
        <v>63</v>
      </c>
      <c r="C55" s="35">
        <v>43444</v>
      </c>
      <c r="D55" s="35" t="s">
        <v>138</v>
      </c>
      <c r="E55" s="24" t="s">
        <v>23</v>
      </c>
      <c r="F55" s="27"/>
      <c r="G55" s="35"/>
      <c r="H55" s="25"/>
      <c r="I55" s="26"/>
      <c r="J55" s="26"/>
      <c r="K55" s="26"/>
      <c r="L55" s="4">
        <f>IF(Formato!$C55&lt;&gt;"",MONTH(C55),"")</f>
        <v>12</v>
      </c>
      <c r="M55" s="5">
        <f>IF(Formato!$G55&lt;&gt;"",MONTH(G55),"")</f>
      </c>
    </row>
    <row r="56" spans="1:13" ht="15">
      <c r="A56" s="36">
        <v>984618</v>
      </c>
      <c r="B56" s="35" t="s">
        <v>139</v>
      </c>
      <c r="C56" s="35">
        <v>43444</v>
      </c>
      <c r="D56" s="35" t="s">
        <v>140</v>
      </c>
      <c r="E56" s="24" t="s">
        <v>23</v>
      </c>
      <c r="F56" s="27"/>
      <c r="G56" s="35"/>
      <c r="H56" s="25"/>
      <c r="I56" s="26"/>
      <c r="J56" s="26"/>
      <c r="K56" s="26"/>
      <c r="L56" s="4">
        <f>IF(Formato!$C56&lt;&gt;"",MONTH(C56),"")</f>
        <v>12</v>
      </c>
      <c r="M56" s="5">
        <f>IF(Formato!$G56&lt;&gt;"",MONTH(G56),"")</f>
      </c>
    </row>
    <row r="57" spans="1:13" ht="15">
      <c r="A57" s="36">
        <v>984918</v>
      </c>
      <c r="B57" s="35" t="s">
        <v>141</v>
      </c>
      <c r="C57" s="35">
        <v>43444</v>
      </c>
      <c r="D57" s="35" t="s">
        <v>142</v>
      </c>
      <c r="E57" s="24" t="s">
        <v>23</v>
      </c>
      <c r="F57" s="27"/>
      <c r="G57" s="35"/>
      <c r="H57" s="25"/>
      <c r="I57" s="26"/>
      <c r="J57" s="26"/>
      <c r="K57" s="26"/>
      <c r="L57" s="4">
        <f>IF(Formato!$C57&lt;&gt;"",MONTH(C57),"")</f>
        <v>12</v>
      </c>
      <c r="M57" s="5">
        <f>IF(Formato!$G57&lt;&gt;"",MONTH(G57),"")</f>
      </c>
    </row>
    <row r="58" spans="1:13" ht="15">
      <c r="A58" s="36">
        <v>985018</v>
      </c>
      <c r="B58" s="35" t="s">
        <v>143</v>
      </c>
      <c r="C58" s="35">
        <v>43444</v>
      </c>
      <c r="D58" s="35" t="s">
        <v>144</v>
      </c>
      <c r="E58" s="24" t="s">
        <v>24</v>
      </c>
      <c r="F58" s="27" t="s">
        <v>17</v>
      </c>
      <c r="G58" s="35">
        <v>43452</v>
      </c>
      <c r="H58" s="25" t="s">
        <v>61</v>
      </c>
      <c r="I58" s="26"/>
      <c r="J58" s="26" t="s">
        <v>50</v>
      </c>
      <c r="K58" s="26" t="s">
        <v>62</v>
      </c>
      <c r="L58" s="4">
        <f>IF(Formato!$C58&lt;&gt;"",MONTH(C58),"")</f>
        <v>12</v>
      </c>
      <c r="M58" s="5">
        <f>IF(Formato!$G58&lt;&gt;"",MONTH(G58),"")</f>
        <v>12</v>
      </c>
    </row>
    <row r="59" spans="1:13" ht="15">
      <c r="A59" s="36">
        <v>985118</v>
      </c>
      <c r="B59" s="35" t="s">
        <v>145</v>
      </c>
      <c r="C59" s="35">
        <v>43444</v>
      </c>
      <c r="D59" s="35" t="s">
        <v>146</v>
      </c>
      <c r="E59" s="24" t="s">
        <v>24</v>
      </c>
      <c r="F59" s="27" t="s">
        <v>17</v>
      </c>
      <c r="G59" s="35">
        <v>43452</v>
      </c>
      <c r="H59" s="25" t="s">
        <v>61</v>
      </c>
      <c r="I59" s="26"/>
      <c r="J59" s="26" t="s">
        <v>50</v>
      </c>
      <c r="K59" s="26" t="s">
        <v>62</v>
      </c>
      <c r="L59" s="4">
        <f>IF(Formato!$C59&lt;&gt;"",MONTH(C59),"")</f>
        <v>12</v>
      </c>
      <c r="M59" s="5">
        <f>IF(Formato!$G59&lt;&gt;"",MONTH(G59),"")</f>
        <v>12</v>
      </c>
    </row>
    <row r="60" spans="1:13" ht="15">
      <c r="A60" s="36">
        <v>985718</v>
      </c>
      <c r="B60" s="35" t="s">
        <v>147</v>
      </c>
      <c r="C60" s="35">
        <v>43444</v>
      </c>
      <c r="D60" s="35" t="s">
        <v>148</v>
      </c>
      <c r="E60" s="24" t="s">
        <v>24</v>
      </c>
      <c r="F60" s="27" t="s">
        <v>17</v>
      </c>
      <c r="G60" s="35">
        <v>43455</v>
      </c>
      <c r="H60" s="25" t="s">
        <v>61</v>
      </c>
      <c r="I60" s="26"/>
      <c r="J60" s="26" t="s">
        <v>50</v>
      </c>
      <c r="K60" s="26" t="s">
        <v>62</v>
      </c>
      <c r="L60" s="4">
        <f>IF(Formato!$C60&lt;&gt;"",MONTH(C60),"")</f>
        <v>12</v>
      </c>
      <c r="M60" s="5">
        <f>IF(Formato!$G60&lt;&gt;"",MONTH(G60),"")</f>
        <v>12</v>
      </c>
    </row>
    <row r="61" spans="1:13" ht="15">
      <c r="A61" s="36">
        <v>988018</v>
      </c>
      <c r="B61" s="35" t="s">
        <v>149</v>
      </c>
      <c r="C61" s="35">
        <v>43444</v>
      </c>
      <c r="D61" s="35" t="s">
        <v>150</v>
      </c>
      <c r="E61" s="24" t="s">
        <v>24</v>
      </c>
      <c r="F61" s="27" t="s">
        <v>17</v>
      </c>
      <c r="G61" s="35">
        <v>43455</v>
      </c>
      <c r="H61" s="25" t="s">
        <v>61</v>
      </c>
      <c r="I61" s="26"/>
      <c r="J61" s="26" t="s">
        <v>50</v>
      </c>
      <c r="K61" s="26" t="s">
        <v>62</v>
      </c>
      <c r="L61" s="4">
        <f>IF(Formato!$C61&lt;&gt;"",MONTH(C61),"")</f>
        <v>12</v>
      </c>
      <c r="M61" s="5">
        <f>IF(Formato!$G61&lt;&gt;"",MONTH(G61),"")</f>
        <v>12</v>
      </c>
    </row>
    <row r="62" spans="1:13" ht="15">
      <c r="A62" s="36">
        <v>1002518</v>
      </c>
      <c r="B62" s="35" t="s">
        <v>151</v>
      </c>
      <c r="C62" s="35">
        <v>43447</v>
      </c>
      <c r="D62" s="35" t="s">
        <v>152</v>
      </c>
      <c r="E62" s="24" t="s">
        <v>23</v>
      </c>
      <c r="F62" s="27"/>
      <c r="G62" s="35"/>
      <c r="H62" s="25"/>
      <c r="I62" s="26"/>
      <c r="J62" s="26"/>
      <c r="K62" s="26"/>
      <c r="L62" s="4">
        <f>IF(Formato!$C62&lt;&gt;"",MONTH(C62),"")</f>
        <v>12</v>
      </c>
      <c r="M62" s="5">
        <f>IF(Formato!$G62&lt;&gt;"",MONTH(G62),"")</f>
      </c>
    </row>
    <row r="63" spans="1:13" ht="15">
      <c r="A63" s="36">
        <v>1004718</v>
      </c>
      <c r="B63" s="35" t="s">
        <v>153</v>
      </c>
      <c r="C63" s="35">
        <v>43447</v>
      </c>
      <c r="D63" s="35" t="s">
        <v>154</v>
      </c>
      <c r="E63" s="24" t="s">
        <v>24</v>
      </c>
      <c r="F63" s="27" t="s">
        <v>17</v>
      </c>
      <c r="G63" s="35">
        <v>43454</v>
      </c>
      <c r="H63" s="25" t="s">
        <v>61</v>
      </c>
      <c r="I63" s="26"/>
      <c r="J63" s="26" t="s">
        <v>50</v>
      </c>
      <c r="K63" s="26" t="s">
        <v>62</v>
      </c>
      <c r="L63" s="4">
        <f>IF(Formato!$C63&lt;&gt;"",MONTH(C63),"")</f>
        <v>12</v>
      </c>
      <c r="M63" s="5">
        <f>IF(Formato!$G63&lt;&gt;"",MONTH(G63),"")</f>
        <v>12</v>
      </c>
    </row>
    <row r="64" spans="1:13" ht="15">
      <c r="A64" s="36">
        <v>1004918</v>
      </c>
      <c r="B64" s="35" t="s">
        <v>155</v>
      </c>
      <c r="C64" s="35">
        <v>43447</v>
      </c>
      <c r="D64" s="35" t="s">
        <v>156</v>
      </c>
      <c r="E64" s="24" t="s">
        <v>24</v>
      </c>
      <c r="F64" s="27" t="s">
        <v>17</v>
      </c>
      <c r="G64" s="35">
        <v>43453</v>
      </c>
      <c r="H64" s="25" t="s">
        <v>61</v>
      </c>
      <c r="I64" s="26"/>
      <c r="J64" s="26" t="s">
        <v>50</v>
      </c>
      <c r="K64" s="26" t="s">
        <v>62</v>
      </c>
      <c r="L64" s="4">
        <f>IF(Formato!$C64&lt;&gt;"",MONTH(C64),"")</f>
        <v>12</v>
      </c>
      <c r="M64" s="5">
        <f>IF(Formato!$G64&lt;&gt;"",MONTH(G64),"")</f>
        <v>12</v>
      </c>
    </row>
    <row r="65" spans="1:13" ht="15">
      <c r="A65" s="36">
        <v>1005318</v>
      </c>
      <c r="B65" s="35" t="s">
        <v>157</v>
      </c>
      <c r="C65" s="35">
        <v>43448</v>
      </c>
      <c r="D65" s="35" t="s">
        <v>158</v>
      </c>
      <c r="E65" s="24" t="s">
        <v>24</v>
      </c>
      <c r="F65" s="27" t="s">
        <v>17</v>
      </c>
      <c r="G65" s="35">
        <v>43454</v>
      </c>
      <c r="H65" s="25" t="s">
        <v>61</v>
      </c>
      <c r="I65" s="26"/>
      <c r="J65" s="26" t="s">
        <v>50</v>
      </c>
      <c r="K65" s="26" t="s">
        <v>62</v>
      </c>
      <c r="L65" s="4">
        <f>IF(Formato!$C65&lt;&gt;"",MONTH(C65),"")</f>
        <v>12</v>
      </c>
      <c r="M65" s="5">
        <f>IF(Formato!$G65&lt;&gt;"",MONTH(G65),"")</f>
        <v>12</v>
      </c>
    </row>
    <row r="66" spans="1:13" ht="15">
      <c r="A66" s="36">
        <v>1005518</v>
      </c>
      <c r="B66" s="35" t="s">
        <v>159</v>
      </c>
      <c r="C66" s="35">
        <v>43448</v>
      </c>
      <c r="D66" s="35" t="s">
        <v>160</v>
      </c>
      <c r="E66" s="24" t="s">
        <v>23</v>
      </c>
      <c r="F66" s="27"/>
      <c r="G66" s="35"/>
      <c r="H66" s="25"/>
      <c r="I66" s="26"/>
      <c r="J66" s="26"/>
      <c r="K66" s="26"/>
      <c r="L66" s="4">
        <f>IF(Formato!$C66&lt;&gt;"",MONTH(C66),"")</f>
        <v>12</v>
      </c>
      <c r="M66" s="5">
        <f>IF(Formato!$G66&lt;&gt;"",MONTH(G66),"")</f>
      </c>
    </row>
    <row r="67" spans="1:13" ht="15">
      <c r="A67" s="36">
        <v>1005618</v>
      </c>
      <c r="B67" s="35" t="s">
        <v>161</v>
      </c>
      <c r="C67" s="35">
        <v>43448</v>
      </c>
      <c r="D67" s="35" t="s">
        <v>162</v>
      </c>
      <c r="E67" s="24" t="s">
        <v>24</v>
      </c>
      <c r="F67" s="27" t="s">
        <v>17</v>
      </c>
      <c r="G67" s="35">
        <v>43455</v>
      </c>
      <c r="H67" s="25" t="s">
        <v>61</v>
      </c>
      <c r="I67" s="26"/>
      <c r="J67" s="26" t="s">
        <v>50</v>
      </c>
      <c r="K67" s="26" t="s">
        <v>62</v>
      </c>
      <c r="L67" s="4">
        <f>IF(Formato!$C67&lt;&gt;"",MONTH(C67),"")</f>
        <v>12</v>
      </c>
      <c r="M67" s="5">
        <f>IF(Formato!$G67&lt;&gt;"",MONTH(G67),"")</f>
        <v>12</v>
      </c>
    </row>
    <row r="68" spans="1:13" ht="15">
      <c r="A68" s="36">
        <v>1007718</v>
      </c>
      <c r="B68" s="35" t="s">
        <v>161</v>
      </c>
      <c r="C68" s="35">
        <v>43448</v>
      </c>
      <c r="D68" s="35" t="s">
        <v>163</v>
      </c>
      <c r="E68" s="24" t="s">
        <v>23</v>
      </c>
      <c r="F68" s="27"/>
      <c r="G68" s="35"/>
      <c r="H68" s="25"/>
      <c r="I68" s="26"/>
      <c r="J68" s="26"/>
      <c r="K68" s="26"/>
      <c r="L68" s="4">
        <f>IF(Formato!$C68&lt;&gt;"",MONTH(C68),"")</f>
        <v>12</v>
      </c>
      <c r="M68" s="5">
        <f>IF(Formato!$G68&lt;&gt;"",MONTH(G68),"")</f>
      </c>
    </row>
    <row r="69" spans="1:13" ht="15">
      <c r="A69" s="36">
        <v>1007818</v>
      </c>
      <c r="B69" s="35" t="s">
        <v>164</v>
      </c>
      <c r="C69" s="35">
        <v>43448</v>
      </c>
      <c r="D69" s="35" t="s">
        <v>165</v>
      </c>
      <c r="E69" s="24" t="s">
        <v>24</v>
      </c>
      <c r="F69" s="27" t="s">
        <v>17</v>
      </c>
      <c r="G69" s="35">
        <v>43454</v>
      </c>
      <c r="H69" s="25" t="s">
        <v>61</v>
      </c>
      <c r="I69" s="26"/>
      <c r="J69" s="26" t="s">
        <v>50</v>
      </c>
      <c r="K69" s="26" t="s">
        <v>62</v>
      </c>
      <c r="L69" s="4">
        <f>IF(Formato!$C69&lt;&gt;"",MONTH(C69),"")</f>
        <v>12</v>
      </c>
      <c r="M69" s="5">
        <f>IF(Formato!$G69&lt;&gt;"",MONTH(G69),"")</f>
        <v>12</v>
      </c>
    </row>
    <row r="70" spans="1:13" ht="15">
      <c r="A70" s="36">
        <v>1007918</v>
      </c>
      <c r="B70" s="35" t="s">
        <v>166</v>
      </c>
      <c r="C70" s="35">
        <v>43448</v>
      </c>
      <c r="D70" s="35" t="s">
        <v>167</v>
      </c>
      <c r="E70" s="24" t="s">
        <v>23</v>
      </c>
      <c r="F70" s="27"/>
      <c r="G70" s="35"/>
      <c r="H70" s="25"/>
      <c r="I70" s="26"/>
      <c r="J70" s="26"/>
      <c r="K70" s="26"/>
      <c r="L70" s="4">
        <f>IF(Formato!$C70&lt;&gt;"",MONTH(C70),"")</f>
        <v>12</v>
      </c>
      <c r="M70" s="5">
        <f>IF(Formato!$G70&lt;&gt;"",MONTH(G70),"")</f>
      </c>
    </row>
    <row r="71" spans="1:13" ht="15">
      <c r="A71" s="36">
        <v>1010718</v>
      </c>
      <c r="B71" s="35" t="s">
        <v>168</v>
      </c>
      <c r="C71" s="35">
        <v>43448</v>
      </c>
      <c r="D71" s="35" t="s">
        <v>169</v>
      </c>
      <c r="E71" s="24" t="s">
        <v>23</v>
      </c>
      <c r="F71" s="27"/>
      <c r="G71" s="35"/>
      <c r="H71" s="25"/>
      <c r="I71" s="26"/>
      <c r="J71" s="26"/>
      <c r="K71" s="26"/>
      <c r="L71" s="4">
        <f>IF(Formato!$C71&lt;&gt;"",MONTH(C71),"")</f>
        <v>12</v>
      </c>
      <c r="M71" s="5">
        <f>IF(Formato!$G71&lt;&gt;"",MONTH(G71),"")</f>
      </c>
    </row>
    <row r="72" spans="1:13" ht="15">
      <c r="A72" s="36">
        <v>1011618</v>
      </c>
      <c r="B72" s="35" t="s">
        <v>166</v>
      </c>
      <c r="C72" s="35">
        <v>43451</v>
      </c>
      <c r="D72" s="35" t="s">
        <v>170</v>
      </c>
      <c r="E72" s="24" t="s">
        <v>24</v>
      </c>
      <c r="F72" s="27" t="s">
        <v>17</v>
      </c>
      <c r="G72" s="35">
        <v>43454</v>
      </c>
      <c r="H72" s="25" t="s">
        <v>61</v>
      </c>
      <c r="I72" s="26"/>
      <c r="J72" s="26" t="s">
        <v>50</v>
      </c>
      <c r="K72" s="26" t="s">
        <v>62</v>
      </c>
      <c r="L72" s="4">
        <f>IF(Formato!$C72&lt;&gt;"",MONTH(C72),"")</f>
        <v>12</v>
      </c>
      <c r="M72" s="5">
        <f>IF(Formato!$G72&lt;&gt;"",MONTH(G72),"")</f>
        <v>12</v>
      </c>
    </row>
    <row r="73" spans="1:13" ht="15">
      <c r="A73" s="36">
        <v>1012618</v>
      </c>
      <c r="B73" s="35" t="s">
        <v>171</v>
      </c>
      <c r="C73" s="35">
        <v>43451</v>
      </c>
      <c r="D73" s="35" t="s">
        <v>172</v>
      </c>
      <c r="E73" s="24" t="s">
        <v>24</v>
      </c>
      <c r="F73" s="27" t="s">
        <v>17</v>
      </c>
      <c r="G73" s="35">
        <v>43455</v>
      </c>
      <c r="H73" s="25" t="s">
        <v>61</v>
      </c>
      <c r="I73" s="26"/>
      <c r="J73" s="26" t="s">
        <v>50</v>
      </c>
      <c r="K73" s="26" t="s">
        <v>62</v>
      </c>
      <c r="L73" s="4">
        <f>IF(Formato!$C73&lt;&gt;"",MONTH(C73),"")</f>
        <v>12</v>
      </c>
      <c r="M73" s="5">
        <f>IF(Formato!$G73&lt;&gt;"",MONTH(G73),"")</f>
        <v>12</v>
      </c>
    </row>
    <row r="74" spans="1:13" ht="15">
      <c r="A74" s="36">
        <v>1012718</v>
      </c>
      <c r="B74" s="35" t="s">
        <v>171</v>
      </c>
      <c r="C74" s="35">
        <v>43452</v>
      </c>
      <c r="D74" s="35" t="s">
        <v>173</v>
      </c>
      <c r="E74" s="24" t="s">
        <v>23</v>
      </c>
      <c r="F74" s="27"/>
      <c r="G74" s="35"/>
      <c r="H74" s="25"/>
      <c r="I74" s="26"/>
      <c r="J74" s="26"/>
      <c r="K74" s="26"/>
      <c r="L74" s="4">
        <f>IF(Formato!$C74&lt;&gt;"",MONTH(C74),"")</f>
        <v>12</v>
      </c>
      <c r="M74" s="5">
        <f>IF(Formato!$G74&lt;&gt;"",MONTH(G74),"")</f>
      </c>
    </row>
    <row r="75" spans="1:13" ht="15">
      <c r="A75" s="36">
        <v>1012818</v>
      </c>
      <c r="B75" s="35" t="s">
        <v>83</v>
      </c>
      <c r="C75" s="35">
        <v>43452</v>
      </c>
      <c r="D75" s="35" t="s">
        <v>174</v>
      </c>
      <c r="E75" s="24" t="s">
        <v>23</v>
      </c>
      <c r="F75" s="27"/>
      <c r="G75" s="35"/>
      <c r="H75" s="25"/>
      <c r="I75" s="26"/>
      <c r="J75" s="26"/>
      <c r="K75" s="26"/>
      <c r="L75" s="4">
        <f>IF(Formato!$C75&lt;&gt;"",MONTH(C75),"")</f>
        <v>12</v>
      </c>
      <c r="M75" s="5">
        <f>IF(Formato!$G75&lt;&gt;"",MONTH(G75),"")</f>
      </c>
    </row>
    <row r="76" spans="1:13" ht="15">
      <c r="A76" s="36">
        <v>1012918</v>
      </c>
      <c r="B76" s="35" t="s">
        <v>83</v>
      </c>
      <c r="C76" s="35">
        <v>43452</v>
      </c>
      <c r="D76" s="35" t="s">
        <v>175</v>
      </c>
      <c r="E76" s="24" t="s">
        <v>23</v>
      </c>
      <c r="F76" s="27"/>
      <c r="G76" s="35"/>
      <c r="H76" s="25"/>
      <c r="I76" s="26"/>
      <c r="J76" s="26"/>
      <c r="K76" s="26"/>
      <c r="L76" s="4">
        <f>IF(Formato!$C76&lt;&gt;"",MONTH(C76),"")</f>
        <v>12</v>
      </c>
      <c r="M76" s="5">
        <f>IF(Formato!$G76&lt;&gt;"",MONTH(G76),"")</f>
      </c>
    </row>
    <row r="77" spans="1:13" ht="15">
      <c r="A77" s="36">
        <v>1013718</v>
      </c>
      <c r="B77" s="35" t="s">
        <v>176</v>
      </c>
      <c r="C77" s="35">
        <v>43452</v>
      </c>
      <c r="D77" s="35" t="s">
        <v>177</v>
      </c>
      <c r="E77" s="24" t="s">
        <v>23</v>
      </c>
      <c r="F77" s="27"/>
      <c r="G77" s="35"/>
      <c r="H77" s="25"/>
      <c r="I77" s="26"/>
      <c r="J77" s="26"/>
      <c r="K77" s="26"/>
      <c r="L77" s="4">
        <f>IF(Formato!$C77&lt;&gt;"",MONTH(C77),"")</f>
        <v>12</v>
      </c>
      <c r="M77" s="5">
        <f>IF(Formato!$G77&lt;&gt;"",MONTH(G77),"")</f>
      </c>
    </row>
    <row r="78" spans="1:13" ht="15">
      <c r="A78" s="36">
        <v>1014118</v>
      </c>
      <c r="B78" s="35" t="s">
        <v>178</v>
      </c>
      <c r="C78" s="35">
        <v>43453</v>
      </c>
      <c r="D78" s="35" t="s">
        <v>179</v>
      </c>
      <c r="E78" s="24" t="s">
        <v>23</v>
      </c>
      <c r="F78" s="27"/>
      <c r="G78" s="35"/>
      <c r="H78" s="25"/>
      <c r="I78" s="26"/>
      <c r="J78" s="26"/>
      <c r="K78" s="26"/>
      <c r="L78" s="4">
        <f>IF(Formato!$C78&lt;&gt;"",MONTH(C78),"")</f>
        <v>12</v>
      </c>
      <c r="M78" s="5">
        <f>IF(Formato!$G78&lt;&gt;"",MONTH(G78),"")</f>
      </c>
    </row>
    <row r="79" spans="1:13" ht="15">
      <c r="A79" s="36">
        <v>1007018</v>
      </c>
      <c r="B79" s="35" t="s">
        <v>180</v>
      </c>
      <c r="C79" s="35">
        <v>43453</v>
      </c>
      <c r="D79" s="35" t="s">
        <v>181</v>
      </c>
      <c r="E79" s="24" t="s">
        <v>23</v>
      </c>
      <c r="F79" s="27"/>
      <c r="G79" s="35"/>
      <c r="H79" s="25"/>
      <c r="I79" s="26"/>
      <c r="J79" s="26"/>
      <c r="K79" s="26"/>
      <c r="L79" s="4">
        <f>IF(Formato!$C79&lt;&gt;"",MONTH(C79),"")</f>
        <v>12</v>
      </c>
      <c r="M79" s="5">
        <f>IF(Formato!$G79&lt;&gt;"",MONTH(G79),"")</f>
      </c>
    </row>
    <row r="80" spans="1:13" ht="15">
      <c r="A80" s="36">
        <v>1006918</v>
      </c>
      <c r="B80" s="35" t="s">
        <v>180</v>
      </c>
      <c r="C80" s="35">
        <v>43453</v>
      </c>
      <c r="D80" s="35" t="s">
        <v>182</v>
      </c>
      <c r="E80" s="24" t="s">
        <v>23</v>
      </c>
      <c r="F80" s="27"/>
      <c r="G80" s="35"/>
      <c r="H80" s="25"/>
      <c r="I80" s="26"/>
      <c r="J80" s="26"/>
      <c r="K80" s="26"/>
      <c r="L80" s="4">
        <f>IF(Formato!$C80&lt;&gt;"",MONTH(C80),"")</f>
        <v>12</v>
      </c>
      <c r="M80" s="5">
        <f>IF(Formato!$G80&lt;&gt;"",MONTH(G80),"")</f>
      </c>
    </row>
    <row r="81" spans="1:13" ht="15">
      <c r="A81" s="36">
        <v>1007118</v>
      </c>
      <c r="B81" s="35" t="s">
        <v>180</v>
      </c>
      <c r="C81" s="35">
        <v>43453</v>
      </c>
      <c r="D81" s="35" t="s">
        <v>183</v>
      </c>
      <c r="E81" s="24" t="s">
        <v>23</v>
      </c>
      <c r="F81" s="27"/>
      <c r="G81" s="35"/>
      <c r="H81" s="25"/>
      <c r="I81" s="26"/>
      <c r="J81" s="26"/>
      <c r="K81" s="26"/>
      <c r="L81" s="4">
        <f>IF(Formato!$C81&lt;&gt;"",MONTH(C81),"")</f>
        <v>12</v>
      </c>
      <c r="M81" s="5">
        <f>IF(Formato!$G81&lt;&gt;"",MONTH(G81),"")</f>
      </c>
    </row>
    <row r="82" spans="1:13" ht="15">
      <c r="A82" s="36">
        <v>1015318</v>
      </c>
      <c r="B82" s="35" t="s">
        <v>184</v>
      </c>
      <c r="C82" s="35">
        <v>43453</v>
      </c>
      <c r="D82" s="35" t="s">
        <v>185</v>
      </c>
      <c r="E82" s="24" t="s">
        <v>23</v>
      </c>
      <c r="F82" s="27"/>
      <c r="G82" s="35"/>
      <c r="H82" s="25"/>
      <c r="I82" s="26"/>
      <c r="J82" s="26"/>
      <c r="K82" s="26"/>
      <c r="L82" s="4">
        <f>IF(Formato!$C82&lt;&gt;"",MONTH(C82),"")</f>
        <v>12</v>
      </c>
      <c r="M82" s="5">
        <f>IF(Formato!$G82&lt;&gt;"",MONTH(G82),"")</f>
      </c>
    </row>
    <row r="83" spans="1:13" ht="15">
      <c r="A83" s="36">
        <v>1015718</v>
      </c>
      <c r="B83" s="35" t="s">
        <v>186</v>
      </c>
      <c r="C83" s="35">
        <v>43453</v>
      </c>
      <c r="D83" s="35" t="s">
        <v>187</v>
      </c>
      <c r="E83" s="24" t="s">
        <v>23</v>
      </c>
      <c r="F83" s="27"/>
      <c r="G83" s="35"/>
      <c r="H83" s="25"/>
      <c r="I83" s="26"/>
      <c r="J83" s="26"/>
      <c r="K83" s="26"/>
      <c r="L83" s="4">
        <f>IF(Formato!$C83&lt;&gt;"",MONTH(C83),"")</f>
        <v>12</v>
      </c>
      <c r="M83" s="5">
        <f>IF(Formato!$G83&lt;&gt;"",MONTH(G83),"")</f>
      </c>
    </row>
    <row r="84" spans="1:13" ht="15">
      <c r="A84" s="36">
        <v>1017818</v>
      </c>
      <c r="B84" s="35" t="s">
        <v>188</v>
      </c>
      <c r="C84" s="35">
        <v>43453</v>
      </c>
      <c r="D84" s="35" t="s">
        <v>189</v>
      </c>
      <c r="E84" s="24" t="s">
        <v>23</v>
      </c>
      <c r="F84" s="27"/>
      <c r="G84" s="35"/>
      <c r="H84" s="25"/>
      <c r="I84" s="26"/>
      <c r="J84" s="26"/>
      <c r="K84" s="26"/>
      <c r="L84" s="4">
        <f>IF(Formato!$C84&lt;&gt;"",MONTH(C84),"")</f>
        <v>12</v>
      </c>
      <c r="M84" s="5">
        <f>IF(Formato!$G84&lt;&gt;"",MONTH(G84),"")</f>
      </c>
    </row>
    <row r="85" spans="1:13" ht="15">
      <c r="A85" s="36">
        <v>1018718</v>
      </c>
      <c r="B85" s="35" t="s">
        <v>190</v>
      </c>
      <c r="C85" s="35">
        <v>43460</v>
      </c>
      <c r="D85" s="35" t="s">
        <v>191</v>
      </c>
      <c r="E85" s="24" t="s">
        <v>23</v>
      </c>
      <c r="F85" s="27"/>
      <c r="G85" s="35"/>
      <c r="H85" s="25"/>
      <c r="I85" s="26"/>
      <c r="J85" s="26"/>
      <c r="K85" s="26"/>
      <c r="L85" s="4">
        <f>IF(Formato!$C85&lt;&gt;"",MONTH(C85),"")</f>
        <v>12</v>
      </c>
      <c r="M85" s="5">
        <f>IF(Formato!$G85&lt;&gt;"",MONTH(G85),"")</f>
      </c>
    </row>
    <row r="86" spans="1:13" ht="15">
      <c r="A86" s="36">
        <v>1018818</v>
      </c>
      <c r="B86" s="35" t="s">
        <v>192</v>
      </c>
      <c r="C86" s="35">
        <v>43460</v>
      </c>
      <c r="D86" s="35" t="s">
        <v>193</v>
      </c>
      <c r="E86" s="24" t="s">
        <v>23</v>
      </c>
      <c r="F86" s="27"/>
      <c r="G86" s="35"/>
      <c r="H86" s="25"/>
      <c r="I86" s="26"/>
      <c r="J86" s="26"/>
      <c r="K86" s="26"/>
      <c r="L86" s="4">
        <f>IF(Formato!$C86&lt;&gt;"",MONTH(C86),"")</f>
        <v>12</v>
      </c>
      <c r="M86" s="5">
        <f>IF(Formato!$G86&lt;&gt;"",MONTH(G86),"")</f>
      </c>
    </row>
    <row r="87" spans="1:13" ht="15">
      <c r="A87" s="36">
        <v>1019018</v>
      </c>
      <c r="B87" s="35" t="s">
        <v>194</v>
      </c>
      <c r="C87" s="35">
        <v>43461</v>
      </c>
      <c r="D87" s="35" t="s">
        <v>195</v>
      </c>
      <c r="E87" s="24" t="s">
        <v>23</v>
      </c>
      <c r="F87" s="27"/>
      <c r="G87" s="35"/>
      <c r="H87" s="25"/>
      <c r="I87" s="26"/>
      <c r="J87" s="26"/>
      <c r="K87" s="26"/>
      <c r="L87" s="4">
        <f>IF(Formato!$C87&lt;&gt;"",MONTH(C87),"")</f>
        <v>12</v>
      </c>
      <c r="M87" s="5">
        <f>IF(Formato!$G87&lt;&gt;"",MONTH(G87),"")</f>
      </c>
    </row>
    <row r="88" spans="1:13" ht="15">
      <c r="A88" s="36">
        <v>1020918</v>
      </c>
      <c r="B88" s="35" t="s">
        <v>196</v>
      </c>
      <c r="C88" s="35">
        <v>43462</v>
      </c>
      <c r="D88" s="35" t="s">
        <v>197</v>
      </c>
      <c r="E88" s="24" t="s">
        <v>23</v>
      </c>
      <c r="F88" s="27"/>
      <c r="G88" s="35"/>
      <c r="H88" s="25"/>
      <c r="I88" s="26"/>
      <c r="J88" s="26"/>
      <c r="K88" s="26"/>
      <c r="L88" s="4">
        <f>IF(Formato!$C88&lt;&gt;"",MONTH(C88),"")</f>
        <v>12</v>
      </c>
      <c r="M88" s="5">
        <f>IF(Formato!$G88&lt;&gt;"",MONTH(G88),"")</f>
      </c>
    </row>
    <row r="89" spans="1:13" ht="15">
      <c r="A89" s="36">
        <v>1021618</v>
      </c>
      <c r="B89" s="35" t="s">
        <v>64</v>
      </c>
      <c r="C89" s="35">
        <v>43464</v>
      </c>
      <c r="D89" s="35" t="s">
        <v>198</v>
      </c>
      <c r="E89" s="24" t="s">
        <v>23</v>
      </c>
      <c r="F89" s="27"/>
      <c r="G89" s="35"/>
      <c r="H89" s="25"/>
      <c r="I89" s="26"/>
      <c r="J89" s="26"/>
      <c r="K89" s="26"/>
      <c r="L89" s="4">
        <f>IF(Formato!$C89&lt;&gt;"",MONTH(C89),"")</f>
        <v>12</v>
      </c>
      <c r="M89" s="5">
        <f>IF(Formato!$G89&lt;&gt;"",MONTH(G89),"")</f>
      </c>
    </row>
    <row r="90" spans="1:13" ht="15">
      <c r="A90" s="36"/>
      <c r="B90" s="35"/>
      <c r="C90" s="35"/>
      <c r="D90" s="35"/>
      <c r="E90" s="24"/>
      <c r="F90" s="27"/>
      <c r="G90" s="35"/>
      <c r="H90" s="25"/>
      <c r="I90" s="26"/>
      <c r="J90" s="26"/>
      <c r="K90" s="26"/>
      <c r="L90" s="4">
        <f>IF(Formato!$C90&lt;&gt;"",MONTH(C90),"")</f>
      </c>
      <c r="M90" s="5">
        <f>IF(Formato!$G90&lt;&gt;"",MONTH(G90),"")</f>
      </c>
    </row>
    <row r="91" spans="1:13" ht="15">
      <c r="A91" s="36"/>
      <c r="B91" s="35"/>
      <c r="C91" s="35"/>
      <c r="D91" s="35"/>
      <c r="E91" s="24"/>
      <c r="F91" s="27"/>
      <c r="G91" s="35"/>
      <c r="H91" s="25"/>
      <c r="I91" s="26"/>
      <c r="J91" s="26"/>
      <c r="K91" s="26"/>
      <c r="L91" s="4">
        <f>IF(Formato!$C91&lt;&gt;"",MONTH(C91),"")</f>
      </c>
      <c r="M91" s="5">
        <f>IF(Formato!$G91&lt;&gt;"",MONTH(G91),"")</f>
      </c>
    </row>
    <row r="92" spans="1:13" ht="15">
      <c r="A92" s="36"/>
      <c r="B92" s="35"/>
      <c r="C92" s="35"/>
      <c r="D92" s="35"/>
      <c r="E92" s="24"/>
      <c r="F92" s="27"/>
      <c r="G92" s="35"/>
      <c r="H92" s="25"/>
      <c r="I92" s="26"/>
      <c r="J92" s="26"/>
      <c r="K92" s="26"/>
      <c r="L92" s="4">
        <f>IF(Formato!$C92&lt;&gt;"",MONTH(C92),"")</f>
      </c>
      <c r="M92" s="5">
        <f>IF(Formato!$G92&lt;&gt;"",MONTH(G92),"")</f>
      </c>
    </row>
    <row r="93" spans="1:13" ht="15">
      <c r="A93" s="36"/>
      <c r="B93" s="35"/>
      <c r="C93" s="35"/>
      <c r="D93" s="35"/>
      <c r="E93" s="24"/>
      <c r="F93" s="27"/>
      <c r="G93" s="35"/>
      <c r="H93" s="25"/>
      <c r="I93" s="26"/>
      <c r="J93" s="26"/>
      <c r="K93" s="26"/>
      <c r="L93" s="4">
        <f>IF(Formato!$C93&lt;&gt;"",MONTH(C93),"")</f>
      </c>
      <c r="M93" s="5">
        <f>IF(Formato!$G93&lt;&gt;"",MONTH(G93),"")</f>
      </c>
    </row>
    <row r="94" spans="1:13" ht="15">
      <c r="A94" s="36"/>
      <c r="B94" s="35"/>
      <c r="C94" s="35"/>
      <c r="D94" s="35"/>
      <c r="E94" s="24"/>
      <c r="F94" s="27"/>
      <c r="G94" s="35"/>
      <c r="H94" s="25"/>
      <c r="I94" s="26"/>
      <c r="J94" s="26"/>
      <c r="K94" s="26"/>
      <c r="L94" s="4">
        <f>IF(Formato!$C94&lt;&gt;"",MONTH(C94),"")</f>
      </c>
      <c r="M94" s="5">
        <f>IF(Formato!$G94&lt;&gt;"",MONTH(G94),"")</f>
      </c>
    </row>
    <row r="95" spans="1:13" ht="15">
      <c r="A95" s="36"/>
      <c r="B95" s="35"/>
      <c r="C95" s="35"/>
      <c r="D95" s="35"/>
      <c r="E95" s="24"/>
      <c r="F95" s="27"/>
      <c r="G95" s="35"/>
      <c r="H95" s="25"/>
      <c r="I95" s="26"/>
      <c r="J95" s="26"/>
      <c r="K95" s="26"/>
      <c r="L95" s="4">
        <f>IF(Formato!$C95&lt;&gt;"",MONTH(C95),"")</f>
      </c>
      <c r="M95" s="5">
        <f>IF(Formato!$G95&lt;&gt;"",MONTH(G95),"")</f>
      </c>
    </row>
    <row r="96" spans="1:13" ht="15">
      <c r="A96" s="36"/>
      <c r="B96" s="35"/>
      <c r="C96" s="35"/>
      <c r="D96" s="35"/>
      <c r="E96" s="24"/>
      <c r="F96" s="27"/>
      <c r="G96" s="35"/>
      <c r="H96" s="25"/>
      <c r="I96" s="26"/>
      <c r="J96" s="26"/>
      <c r="K96" s="26"/>
      <c r="L96" s="4">
        <f>IF(Formato!$C96&lt;&gt;"",MONTH(C96),"")</f>
      </c>
      <c r="M96" s="5">
        <f>IF(Formato!$G96&lt;&gt;"",MONTH(G96),"")</f>
      </c>
    </row>
    <row r="97" spans="1:13" ht="15">
      <c r="A97" s="36"/>
      <c r="B97" s="35"/>
      <c r="C97" s="35"/>
      <c r="D97" s="35"/>
      <c r="E97" s="24"/>
      <c r="F97" s="27"/>
      <c r="G97" s="35"/>
      <c r="H97" s="25"/>
      <c r="I97" s="26"/>
      <c r="J97" s="26"/>
      <c r="K97" s="26"/>
      <c r="L97" s="4">
        <f>IF(Formato!$C97&lt;&gt;"",MONTH(C97),"")</f>
      </c>
      <c r="M97" s="5">
        <f>IF(Formato!$G97&lt;&gt;"",MONTH(G97),"")</f>
      </c>
    </row>
    <row r="98" spans="1:13" ht="15">
      <c r="A98" s="36"/>
      <c r="B98" s="35"/>
      <c r="C98" s="35"/>
      <c r="D98" s="35"/>
      <c r="E98" s="24"/>
      <c r="F98" s="27"/>
      <c r="G98" s="35"/>
      <c r="H98" s="25"/>
      <c r="I98" s="26"/>
      <c r="J98" s="26"/>
      <c r="K98" s="26"/>
      <c r="L98" s="4">
        <f>IF(Formato!$C98&lt;&gt;"",MONTH(C98),"")</f>
      </c>
      <c r="M98" s="5">
        <f>IF(Formato!$G98&lt;&gt;"",MONTH(G98),"")</f>
      </c>
    </row>
    <row r="99" spans="1:13" ht="15">
      <c r="A99" s="36"/>
      <c r="B99" s="35"/>
      <c r="C99" s="35"/>
      <c r="D99" s="35"/>
      <c r="E99" s="24"/>
      <c r="F99" s="27"/>
      <c r="G99" s="35"/>
      <c r="H99" s="25"/>
      <c r="I99" s="26"/>
      <c r="J99" s="26"/>
      <c r="K99" s="26"/>
      <c r="L99" s="4">
        <f>IF(Formato!$C99&lt;&gt;"",MONTH(C99),"")</f>
      </c>
      <c r="M99" s="5">
        <f>IF(Formato!$G99&lt;&gt;"",MONTH(G99),"")</f>
      </c>
    </row>
    <row r="100" spans="1:13" ht="15">
      <c r="A100" s="36"/>
      <c r="B100" s="35"/>
      <c r="C100" s="35"/>
      <c r="D100" s="35"/>
      <c r="E100" s="24"/>
      <c r="F100" s="27"/>
      <c r="G100" s="35"/>
      <c r="H100" s="25"/>
      <c r="I100" s="26"/>
      <c r="J100" s="26"/>
      <c r="K100" s="26"/>
      <c r="L100" s="4">
        <f>IF(Formato!$C100&lt;&gt;"",MONTH(C100),"")</f>
      </c>
      <c r="M100" s="5">
        <f>IF(Formato!$G100&lt;&gt;"",MONTH(G100),"")</f>
      </c>
    </row>
    <row r="101" spans="1:13" ht="15">
      <c r="A101" s="36"/>
      <c r="B101" s="35"/>
      <c r="C101" s="35"/>
      <c r="D101" s="35"/>
      <c r="E101" s="24"/>
      <c r="F101" s="27"/>
      <c r="G101" s="35"/>
      <c r="H101" s="25"/>
      <c r="I101" s="26"/>
      <c r="J101" s="26"/>
      <c r="K101" s="26"/>
      <c r="L101" s="4">
        <f>IF(Formato!$C101&lt;&gt;"",MONTH(C101),"")</f>
      </c>
      <c r="M101" s="5">
        <f>IF(Formato!$G101&lt;&gt;"",MONTH(G101),"")</f>
      </c>
    </row>
    <row r="102" spans="1:13" ht="15">
      <c r="A102" s="36"/>
      <c r="B102" s="35"/>
      <c r="C102" s="35"/>
      <c r="D102" s="35"/>
      <c r="E102" s="24"/>
      <c r="F102" s="27"/>
      <c r="G102" s="35"/>
      <c r="H102" s="25"/>
      <c r="I102" s="26"/>
      <c r="J102" s="26"/>
      <c r="K102" s="26"/>
      <c r="L102" s="4">
        <f>IF(Formato!$C102&lt;&gt;"",MONTH(C102),"")</f>
      </c>
      <c r="M102" s="5">
        <f>IF(Formato!$G102&lt;&gt;"",MONTH(G102),"")</f>
      </c>
    </row>
    <row r="103" spans="1:13" ht="15">
      <c r="A103" s="36"/>
      <c r="B103" s="35"/>
      <c r="C103" s="35"/>
      <c r="D103" s="35"/>
      <c r="E103" s="24"/>
      <c r="F103" s="27"/>
      <c r="G103" s="35"/>
      <c r="H103" s="25"/>
      <c r="I103" s="26"/>
      <c r="J103" s="26"/>
      <c r="K103" s="26"/>
      <c r="L103" s="4">
        <f>IF(Formato!$C103&lt;&gt;"",MONTH(C103),"")</f>
      </c>
      <c r="M103" s="5">
        <f>IF(Formato!$G103&lt;&gt;"",MONTH(G103),"")</f>
      </c>
    </row>
    <row r="104" spans="1:13" ht="15">
      <c r="A104" s="36"/>
      <c r="B104" s="35"/>
      <c r="C104" s="35"/>
      <c r="D104" s="35"/>
      <c r="E104" s="24"/>
      <c r="F104" s="27"/>
      <c r="G104" s="35"/>
      <c r="H104" s="25"/>
      <c r="I104" s="26"/>
      <c r="J104" s="26"/>
      <c r="K104" s="26"/>
      <c r="L104" s="4">
        <f>IF(Formato!$C104&lt;&gt;"",MONTH(C104),"")</f>
      </c>
      <c r="M104" s="5">
        <f>IF(Formato!$G104&lt;&gt;"",MONTH(G104),"")</f>
      </c>
    </row>
    <row r="105" spans="1:13" ht="15">
      <c r="A105" s="36"/>
      <c r="B105" s="35"/>
      <c r="C105" s="35"/>
      <c r="D105" s="35"/>
      <c r="E105" s="24"/>
      <c r="F105" s="27"/>
      <c r="G105" s="35"/>
      <c r="H105" s="25"/>
      <c r="I105" s="26"/>
      <c r="J105" s="26"/>
      <c r="K105" s="26"/>
      <c r="L105" s="4">
        <f>IF(Formato!$C105&lt;&gt;"",MONTH(C105),"")</f>
      </c>
      <c r="M105" s="5">
        <f>IF(Formato!$G105&lt;&gt;"",MONTH(G105),"")</f>
      </c>
    </row>
    <row r="106" spans="1:13" ht="15">
      <c r="A106" s="36"/>
      <c r="B106" s="35"/>
      <c r="C106" s="35"/>
      <c r="D106" s="35"/>
      <c r="E106" s="24"/>
      <c r="F106" s="27"/>
      <c r="G106" s="35"/>
      <c r="H106" s="25"/>
      <c r="I106" s="26"/>
      <c r="J106" s="26"/>
      <c r="K106" s="26"/>
      <c r="L106" s="4">
        <f>IF(Formato!$C106&lt;&gt;"",MONTH(C106),"")</f>
      </c>
      <c r="M106" s="5">
        <f>IF(Formato!$G106&lt;&gt;"",MONTH(G106),"")</f>
      </c>
    </row>
    <row r="107" spans="1:13" ht="15">
      <c r="A107" s="36"/>
      <c r="B107" s="35"/>
      <c r="C107" s="35"/>
      <c r="D107" s="35"/>
      <c r="E107" s="24"/>
      <c r="F107" s="27"/>
      <c r="G107" s="35"/>
      <c r="H107" s="25"/>
      <c r="I107" s="26"/>
      <c r="J107" s="26"/>
      <c r="K107" s="26"/>
      <c r="L107" s="4">
        <f>IF(Formato!$C107&lt;&gt;"",MONTH(C107),"")</f>
      </c>
      <c r="M107" s="5">
        <f>IF(Formato!$G107&lt;&gt;"",MONTH(G107),"")</f>
      </c>
    </row>
    <row r="108" spans="1:13" ht="15">
      <c r="A108" s="36"/>
      <c r="B108" s="35"/>
      <c r="C108" s="35"/>
      <c r="D108" s="35"/>
      <c r="E108" s="24"/>
      <c r="F108" s="27"/>
      <c r="G108" s="35"/>
      <c r="H108" s="25"/>
      <c r="I108" s="26"/>
      <c r="J108" s="26"/>
      <c r="K108" s="26"/>
      <c r="L108" s="4">
        <f>IF(Formato!$C108&lt;&gt;"",MONTH(C108),"")</f>
      </c>
      <c r="M108" s="5">
        <f>IF(Formato!$G108&lt;&gt;"",MONTH(G108),"")</f>
      </c>
    </row>
    <row r="109" spans="1:13" ht="15">
      <c r="A109" s="36"/>
      <c r="B109" s="35"/>
      <c r="C109" s="35"/>
      <c r="D109" s="35"/>
      <c r="E109" s="24"/>
      <c r="F109" s="27"/>
      <c r="G109" s="35"/>
      <c r="H109" s="25"/>
      <c r="I109" s="26"/>
      <c r="J109" s="26"/>
      <c r="K109" s="26"/>
      <c r="L109" s="4">
        <f>IF(Formato!$C109&lt;&gt;"",MONTH(C109),"")</f>
      </c>
      <c r="M109" s="5">
        <f>IF(Formato!$G109&lt;&gt;"",MONTH(G109),"")</f>
      </c>
    </row>
    <row r="110" spans="1:13" ht="15">
      <c r="A110" s="36"/>
      <c r="B110" s="35"/>
      <c r="C110" s="35"/>
      <c r="D110" s="35"/>
      <c r="E110" s="24"/>
      <c r="F110" s="27"/>
      <c r="G110" s="35"/>
      <c r="H110" s="25"/>
      <c r="I110" s="26"/>
      <c r="J110" s="26"/>
      <c r="K110" s="26"/>
      <c r="L110" s="4">
        <f>IF(Formato!$C110&lt;&gt;"",MONTH(C110),"")</f>
      </c>
      <c r="M110" s="5">
        <f>IF(Formato!$G110&lt;&gt;"",MONTH(G110),"")</f>
      </c>
    </row>
    <row r="111" spans="1:13" ht="15">
      <c r="A111" s="36"/>
      <c r="B111" s="35"/>
      <c r="C111" s="35"/>
      <c r="D111" s="35"/>
      <c r="E111" s="24"/>
      <c r="F111" s="27"/>
      <c r="G111" s="35"/>
      <c r="H111" s="25"/>
      <c r="I111" s="26"/>
      <c r="J111" s="26"/>
      <c r="K111" s="26"/>
      <c r="L111" s="4">
        <f>IF(Formato!$C111&lt;&gt;"",MONTH(C111),"")</f>
      </c>
      <c r="M111" s="5">
        <f>IF(Formato!$G111&lt;&gt;"",MONTH(G111),"")</f>
      </c>
    </row>
    <row r="112" spans="1:13" ht="15">
      <c r="A112" s="36"/>
      <c r="B112" s="35"/>
      <c r="C112" s="35"/>
      <c r="D112" s="35"/>
      <c r="E112" s="24"/>
      <c r="F112" s="27"/>
      <c r="G112" s="35"/>
      <c r="H112" s="25"/>
      <c r="I112" s="26"/>
      <c r="J112" s="26"/>
      <c r="K112" s="26"/>
      <c r="L112" s="4">
        <f>IF(Formato!$C112&lt;&gt;"",MONTH(C112),"")</f>
      </c>
      <c r="M112" s="5">
        <f>IF(Formato!$G112&lt;&gt;"",MONTH(G112),"")</f>
      </c>
    </row>
    <row r="113" spans="1:13" ht="15">
      <c r="A113" s="36"/>
      <c r="B113" s="35"/>
      <c r="C113" s="35"/>
      <c r="D113" s="35"/>
      <c r="E113" s="24"/>
      <c r="F113" s="27"/>
      <c r="G113" s="35"/>
      <c r="H113" s="25"/>
      <c r="I113" s="26"/>
      <c r="J113" s="26"/>
      <c r="K113" s="26"/>
      <c r="L113" s="4">
        <f>IF(Formato!$C113&lt;&gt;"",MONTH(C113),"")</f>
      </c>
      <c r="M113" s="5">
        <f>IF(Formato!$G113&lt;&gt;"",MONTH(G113),"")</f>
      </c>
    </row>
    <row r="114" spans="1:13" ht="15">
      <c r="A114" s="36"/>
      <c r="B114" s="35"/>
      <c r="C114" s="35"/>
      <c r="D114" s="35"/>
      <c r="E114" s="24"/>
      <c r="F114" s="27"/>
      <c r="G114" s="35"/>
      <c r="H114" s="25"/>
      <c r="I114" s="26"/>
      <c r="J114" s="26"/>
      <c r="K114" s="26"/>
      <c r="L114" s="4">
        <f>IF(Formato!$C114&lt;&gt;"",MONTH(C114),"")</f>
      </c>
      <c r="M114" s="5">
        <f>IF(Formato!$G114&lt;&gt;"",MONTH(G114),"")</f>
      </c>
    </row>
    <row r="115" spans="1:13" ht="15">
      <c r="A115" s="36"/>
      <c r="B115" s="35"/>
      <c r="C115" s="35"/>
      <c r="D115" s="35"/>
      <c r="E115" s="24"/>
      <c r="F115" s="27"/>
      <c r="G115" s="35"/>
      <c r="H115" s="25"/>
      <c r="I115" s="26"/>
      <c r="J115" s="26"/>
      <c r="K115" s="26"/>
      <c r="L115" s="4">
        <f>IF(Formato!$C115&lt;&gt;"",MONTH(C115),"")</f>
      </c>
      <c r="M115" s="5">
        <f>IF(Formato!$G115&lt;&gt;"",MONTH(G115),"")</f>
      </c>
    </row>
    <row r="116" spans="1:13" ht="15">
      <c r="A116" s="36"/>
      <c r="B116" s="35"/>
      <c r="C116" s="35"/>
      <c r="D116" s="35"/>
      <c r="E116" s="24"/>
      <c r="F116" s="27"/>
      <c r="G116" s="35"/>
      <c r="H116" s="25"/>
      <c r="I116" s="26"/>
      <c r="J116" s="26"/>
      <c r="K116" s="26"/>
      <c r="L116" s="4">
        <f>IF(Formato!$C116&lt;&gt;"",MONTH(C116),"")</f>
      </c>
      <c r="M116" s="5">
        <f>IF(Formato!$G116&lt;&gt;"",MONTH(G116),"")</f>
      </c>
    </row>
    <row r="117" spans="1:13" ht="15">
      <c r="A117" s="36"/>
      <c r="B117" s="35"/>
      <c r="C117" s="35"/>
      <c r="D117" s="35"/>
      <c r="E117" s="24"/>
      <c r="F117" s="27"/>
      <c r="G117" s="35"/>
      <c r="H117" s="25"/>
      <c r="I117" s="26"/>
      <c r="J117" s="26"/>
      <c r="K117" s="26"/>
      <c r="L117" s="4">
        <f>IF(Formato!$C117&lt;&gt;"",MONTH(C117),"")</f>
      </c>
      <c r="M117" s="5">
        <f>IF(Formato!$G117&lt;&gt;"",MONTH(G117),"")</f>
      </c>
    </row>
    <row r="118" spans="1:13" ht="15">
      <c r="A118" s="36"/>
      <c r="B118" s="35"/>
      <c r="C118" s="35"/>
      <c r="D118" s="35"/>
      <c r="E118" s="24"/>
      <c r="F118" s="27"/>
      <c r="G118" s="35"/>
      <c r="H118" s="25"/>
      <c r="I118" s="26"/>
      <c r="J118" s="26"/>
      <c r="K118" s="26"/>
      <c r="L118" s="4">
        <f>IF(Formato!$C118&lt;&gt;"",MONTH(C118),"")</f>
      </c>
      <c r="M118" s="5">
        <f>IF(Formato!$G118&lt;&gt;"",MONTH(G118),"")</f>
      </c>
    </row>
    <row r="119" spans="1:13" ht="15">
      <c r="A119" s="36"/>
      <c r="B119" s="35"/>
      <c r="C119" s="35"/>
      <c r="D119" s="35"/>
      <c r="E119" s="24"/>
      <c r="F119" s="27"/>
      <c r="G119" s="35"/>
      <c r="H119" s="25"/>
      <c r="I119" s="26"/>
      <c r="J119" s="26"/>
      <c r="K119" s="26"/>
      <c r="L119" s="4">
        <f>IF(Formato!$C119&lt;&gt;"",MONTH(C119),"")</f>
      </c>
      <c r="M119" s="5">
        <f>IF(Formato!$G119&lt;&gt;"",MONTH(G119),"")</f>
      </c>
    </row>
    <row r="120" spans="1:13" ht="15">
      <c r="A120" s="36"/>
      <c r="B120" s="35"/>
      <c r="C120" s="35"/>
      <c r="D120" s="35"/>
      <c r="E120" s="24"/>
      <c r="F120" s="27"/>
      <c r="G120" s="35"/>
      <c r="H120" s="25"/>
      <c r="I120" s="26"/>
      <c r="J120" s="26"/>
      <c r="K120" s="26"/>
      <c r="L120" s="4">
        <f>IF(Formato!$C120&lt;&gt;"",MONTH(C120),"")</f>
      </c>
      <c r="M120" s="5">
        <f>IF(Formato!$G120&lt;&gt;"",MONTH(G120),"")</f>
      </c>
    </row>
    <row r="121" spans="1:13" ht="15">
      <c r="A121" s="36"/>
      <c r="B121" s="35"/>
      <c r="C121" s="35"/>
      <c r="D121" s="35"/>
      <c r="E121" s="24"/>
      <c r="F121" s="27"/>
      <c r="G121" s="35"/>
      <c r="H121" s="25"/>
      <c r="I121" s="26"/>
      <c r="J121" s="26"/>
      <c r="K121" s="26"/>
      <c r="L121" s="4">
        <f>IF(Formato!$C121&lt;&gt;"",MONTH(C121),"")</f>
      </c>
      <c r="M121" s="5">
        <f>IF(Formato!$G121&lt;&gt;"",MONTH(G121),"")</f>
      </c>
    </row>
    <row r="122" spans="1:13" ht="15">
      <c r="A122" s="36"/>
      <c r="B122" s="35"/>
      <c r="C122" s="35"/>
      <c r="D122" s="35"/>
      <c r="E122" s="24"/>
      <c r="F122" s="27"/>
      <c r="G122" s="35"/>
      <c r="H122" s="25"/>
      <c r="I122" s="26"/>
      <c r="J122" s="26"/>
      <c r="K122" s="26"/>
      <c r="L122" s="4">
        <f>IF(Formato!$C122&lt;&gt;"",MONTH(C122),"")</f>
      </c>
      <c r="M122" s="5">
        <f>IF(Formato!$G122&lt;&gt;"",MONTH(G122),"")</f>
      </c>
    </row>
    <row r="123" spans="1:13" ht="15">
      <c r="A123" s="36"/>
      <c r="B123" s="35"/>
      <c r="C123" s="35"/>
      <c r="D123" s="35"/>
      <c r="E123" s="24"/>
      <c r="F123" s="27"/>
      <c r="G123" s="35"/>
      <c r="H123" s="25"/>
      <c r="I123" s="26"/>
      <c r="J123" s="26"/>
      <c r="K123" s="26"/>
      <c r="L123" s="4">
        <f>IF(Formato!$C123&lt;&gt;"",MONTH(C123),"")</f>
      </c>
      <c r="M123" s="5">
        <f>IF(Formato!$G123&lt;&gt;"",MONTH(G123),"")</f>
      </c>
    </row>
    <row r="124" spans="1:13" ht="15">
      <c r="A124" s="36"/>
      <c r="B124" s="35"/>
      <c r="C124" s="35"/>
      <c r="D124" s="35"/>
      <c r="E124" s="24"/>
      <c r="F124" s="27"/>
      <c r="G124" s="35"/>
      <c r="H124" s="25"/>
      <c r="I124" s="26"/>
      <c r="J124" s="26"/>
      <c r="K124" s="26"/>
      <c r="L124" s="4">
        <f>IF(Formato!$C124&lt;&gt;"",MONTH(C124),"")</f>
      </c>
      <c r="M124" s="5">
        <f>IF(Formato!$G124&lt;&gt;"",MONTH(G124),"")</f>
      </c>
    </row>
    <row r="125" spans="1:13" ht="15">
      <c r="A125" s="36"/>
      <c r="B125" s="35"/>
      <c r="C125" s="35"/>
      <c r="D125" s="35"/>
      <c r="E125" s="24"/>
      <c r="F125" s="27"/>
      <c r="G125" s="35"/>
      <c r="H125" s="25"/>
      <c r="I125" s="26"/>
      <c r="J125" s="26"/>
      <c r="K125" s="26"/>
      <c r="L125" s="4">
        <f>IF(Formato!$C125&lt;&gt;"",MONTH(C125),"")</f>
      </c>
      <c r="M125" s="5">
        <f>IF(Formato!$G125&lt;&gt;"",MONTH(G125),"")</f>
      </c>
    </row>
    <row r="126" spans="1:13" ht="15">
      <c r="A126" s="36"/>
      <c r="B126" s="35"/>
      <c r="C126" s="35"/>
      <c r="D126" s="35"/>
      <c r="E126" s="24"/>
      <c r="F126" s="27"/>
      <c r="G126" s="35"/>
      <c r="H126" s="25"/>
      <c r="I126" s="26"/>
      <c r="J126" s="26"/>
      <c r="K126" s="26"/>
      <c r="L126" s="4">
        <f>IF(Formato!$C126&lt;&gt;"",MONTH(C126),"")</f>
      </c>
      <c r="M126" s="5">
        <f>IF(Formato!$G126&lt;&gt;"",MONTH(G126),"")</f>
      </c>
    </row>
    <row r="127" spans="1:13" ht="15">
      <c r="A127" s="36"/>
      <c r="B127" s="35"/>
      <c r="C127" s="35"/>
      <c r="D127" s="35"/>
      <c r="E127" s="24"/>
      <c r="F127" s="27"/>
      <c r="G127" s="35"/>
      <c r="H127" s="25"/>
      <c r="I127" s="26"/>
      <c r="J127" s="26"/>
      <c r="K127" s="26"/>
      <c r="L127" s="4">
        <f>IF(Formato!$C127&lt;&gt;"",MONTH(C127),"")</f>
      </c>
      <c r="M127" s="5">
        <f>IF(Formato!$G127&lt;&gt;"",MONTH(G127),"")</f>
      </c>
    </row>
    <row r="128" spans="1:13" ht="15">
      <c r="A128" s="36"/>
      <c r="B128" s="35"/>
      <c r="C128" s="35"/>
      <c r="D128" s="35"/>
      <c r="E128" s="24"/>
      <c r="F128" s="27"/>
      <c r="G128" s="35"/>
      <c r="H128" s="25"/>
      <c r="I128" s="26"/>
      <c r="J128" s="26"/>
      <c r="K128" s="26"/>
      <c r="L128" s="4">
        <f>IF(Formato!$C128&lt;&gt;"",MONTH(C128),"")</f>
      </c>
      <c r="M128" s="5">
        <f>IF(Formato!$G128&lt;&gt;"",MONTH(G128),"")</f>
      </c>
    </row>
    <row r="129" spans="1:13" ht="15">
      <c r="A129" s="36"/>
      <c r="B129" s="35"/>
      <c r="C129" s="35"/>
      <c r="D129" s="35"/>
      <c r="E129" s="24"/>
      <c r="F129" s="27"/>
      <c r="G129" s="35"/>
      <c r="H129" s="25"/>
      <c r="I129" s="26"/>
      <c r="J129" s="26"/>
      <c r="K129" s="26"/>
      <c r="L129" s="4">
        <f>IF(Formato!$C129&lt;&gt;"",MONTH(C129),"")</f>
      </c>
      <c r="M129" s="5">
        <f>IF(Formato!$G129&lt;&gt;"",MONTH(G129),"")</f>
      </c>
    </row>
    <row r="130" spans="1:13" ht="15">
      <c r="A130" s="36"/>
      <c r="B130" s="35"/>
      <c r="C130" s="35"/>
      <c r="D130" s="35"/>
      <c r="E130" s="24"/>
      <c r="F130" s="27"/>
      <c r="G130" s="35"/>
      <c r="H130" s="25"/>
      <c r="I130" s="26"/>
      <c r="J130" s="26"/>
      <c r="K130" s="26"/>
      <c r="L130" s="4">
        <f>IF(Formato!$C130&lt;&gt;"",MONTH(C130),"")</f>
      </c>
      <c r="M130" s="5">
        <f>IF(Formato!$G130&lt;&gt;"",MONTH(G130),"")</f>
      </c>
    </row>
    <row r="131" spans="1:13" ht="15">
      <c r="A131" s="36"/>
      <c r="B131" s="35"/>
      <c r="C131" s="35"/>
      <c r="D131" s="35"/>
      <c r="E131" s="24"/>
      <c r="F131" s="27"/>
      <c r="G131" s="35"/>
      <c r="H131" s="25"/>
      <c r="I131" s="26"/>
      <c r="J131" s="26"/>
      <c r="K131" s="26"/>
      <c r="L131" s="4">
        <f>IF(Formato!$C131&lt;&gt;"",MONTH(C131),"")</f>
      </c>
      <c r="M131" s="5">
        <f>IF(Formato!$G131&lt;&gt;"",MONTH(G131),"")</f>
      </c>
    </row>
    <row r="132" spans="1:13" ht="15">
      <c r="A132" s="36"/>
      <c r="B132" s="35"/>
      <c r="C132" s="35"/>
      <c r="D132" s="35"/>
      <c r="E132" s="24"/>
      <c r="F132" s="27"/>
      <c r="G132" s="35"/>
      <c r="H132" s="25"/>
      <c r="I132" s="26"/>
      <c r="J132" s="26"/>
      <c r="K132" s="26"/>
      <c r="L132" s="4">
        <f>IF(Formato!$C132&lt;&gt;"",MONTH(C132),"")</f>
      </c>
      <c r="M132" s="5">
        <f>IF(Formato!$G132&lt;&gt;"",MONTH(G132),"")</f>
      </c>
    </row>
    <row r="133" spans="1:13" ht="15">
      <c r="A133" s="36"/>
      <c r="B133" s="35"/>
      <c r="C133" s="35"/>
      <c r="D133" s="35"/>
      <c r="E133" s="24"/>
      <c r="F133" s="27"/>
      <c r="G133" s="35"/>
      <c r="H133" s="25"/>
      <c r="I133" s="26"/>
      <c r="J133" s="26"/>
      <c r="K133" s="26"/>
      <c r="L133" s="4">
        <f>IF(Formato!$C133&lt;&gt;"",MONTH(C133),"")</f>
      </c>
      <c r="M133" s="5">
        <f>IF(Formato!$G133&lt;&gt;"",MONTH(G133),"")</f>
      </c>
    </row>
    <row r="134" spans="1:13" ht="15">
      <c r="A134" s="36"/>
      <c r="B134" s="35"/>
      <c r="C134" s="35"/>
      <c r="D134" s="35"/>
      <c r="E134" s="24"/>
      <c r="F134" s="27"/>
      <c r="G134" s="35"/>
      <c r="H134" s="25"/>
      <c r="I134" s="26"/>
      <c r="J134" s="26"/>
      <c r="K134" s="26"/>
      <c r="L134" s="4">
        <f>IF(Formato!$C134&lt;&gt;"",MONTH(C134),"")</f>
      </c>
      <c r="M134" s="5">
        <f>IF(Formato!$G134&lt;&gt;"",MONTH(G134),"")</f>
      </c>
    </row>
    <row r="135" spans="1:13" ht="15">
      <c r="A135" s="36"/>
      <c r="B135" s="35"/>
      <c r="C135" s="35"/>
      <c r="D135" s="35"/>
      <c r="E135" s="24"/>
      <c r="F135" s="27"/>
      <c r="G135" s="35"/>
      <c r="H135" s="25"/>
      <c r="I135" s="26"/>
      <c r="J135" s="26"/>
      <c r="K135" s="26"/>
      <c r="L135" s="4">
        <f>IF(Formato!$C135&lt;&gt;"",MONTH(C135),"")</f>
      </c>
      <c r="M135" s="5">
        <f>IF(Formato!$G135&lt;&gt;"",MONTH(G135),"")</f>
      </c>
    </row>
    <row r="136" spans="1:13" ht="15">
      <c r="A136" s="36"/>
      <c r="B136" s="35"/>
      <c r="C136" s="35"/>
      <c r="D136" s="35"/>
      <c r="E136" s="24"/>
      <c r="F136" s="27"/>
      <c r="G136" s="35"/>
      <c r="H136" s="25"/>
      <c r="I136" s="26"/>
      <c r="J136" s="26"/>
      <c r="K136" s="26"/>
      <c r="L136" s="4">
        <f>IF(Formato!$C136&lt;&gt;"",MONTH(C136),"")</f>
      </c>
      <c r="M136" s="5">
        <f>IF(Formato!$G136&lt;&gt;"",MONTH(G136),"")</f>
      </c>
    </row>
    <row r="137" spans="1:13" ht="15">
      <c r="A137" s="36"/>
      <c r="B137" s="35"/>
      <c r="C137" s="35"/>
      <c r="D137" s="35"/>
      <c r="E137" s="24"/>
      <c r="F137" s="27"/>
      <c r="G137" s="35"/>
      <c r="H137" s="25"/>
      <c r="I137" s="26"/>
      <c r="J137" s="26"/>
      <c r="K137" s="26"/>
      <c r="L137" s="4">
        <f>IF(Formato!$C137&lt;&gt;"",MONTH(C137),"")</f>
      </c>
      <c r="M137" s="5">
        <f>IF(Formato!$G137&lt;&gt;"",MONTH(G137),"")</f>
      </c>
    </row>
    <row r="138" spans="1:13" ht="15">
      <c r="A138" s="36"/>
      <c r="B138" s="35"/>
      <c r="C138" s="35"/>
      <c r="D138" s="35"/>
      <c r="E138" s="24"/>
      <c r="F138" s="27"/>
      <c r="G138" s="35"/>
      <c r="H138" s="25"/>
      <c r="I138" s="26"/>
      <c r="J138" s="26"/>
      <c r="K138" s="26"/>
      <c r="L138" s="4">
        <f>IF(Formato!$C138&lt;&gt;"",MONTH(C138),"")</f>
      </c>
      <c r="M138" s="5">
        <f>IF(Formato!$G138&lt;&gt;"",MONTH(G138),"")</f>
      </c>
    </row>
    <row r="139" spans="1:13" ht="15">
      <c r="A139" s="36"/>
      <c r="B139" s="35"/>
      <c r="C139" s="35"/>
      <c r="D139" s="35"/>
      <c r="E139" s="24"/>
      <c r="F139" s="27"/>
      <c r="G139" s="35"/>
      <c r="H139" s="25"/>
      <c r="I139" s="26"/>
      <c r="J139" s="26"/>
      <c r="K139" s="26"/>
      <c r="L139" s="4">
        <f>IF(Formato!$C139&lt;&gt;"",MONTH(C139),"")</f>
      </c>
      <c r="M139" s="5">
        <f>IF(Formato!$G139&lt;&gt;"",MONTH(G139),"")</f>
      </c>
    </row>
    <row r="140" spans="1:13" ht="15">
      <c r="A140" s="36"/>
      <c r="B140" s="35"/>
      <c r="C140" s="35"/>
      <c r="D140" s="35"/>
      <c r="E140" s="24"/>
      <c r="F140" s="27"/>
      <c r="G140" s="35"/>
      <c r="H140" s="25"/>
      <c r="I140" s="26"/>
      <c r="J140" s="26"/>
      <c r="K140" s="26"/>
      <c r="L140" s="4">
        <f>IF(Formato!$C140&lt;&gt;"",MONTH(C140),"")</f>
      </c>
      <c r="M140" s="5">
        <f>IF(Formato!$G140&lt;&gt;"",MONTH(G140),"")</f>
      </c>
    </row>
    <row r="141" spans="1:13" ht="15">
      <c r="A141" s="36"/>
      <c r="B141" s="35"/>
      <c r="C141" s="35"/>
      <c r="D141" s="35"/>
      <c r="E141" s="24"/>
      <c r="F141" s="27"/>
      <c r="G141" s="35"/>
      <c r="H141" s="25"/>
      <c r="I141" s="26"/>
      <c r="J141" s="26"/>
      <c r="K141" s="26"/>
      <c r="L141" s="4">
        <f>IF(Formato!$C141&lt;&gt;"",MONTH(C141),"")</f>
      </c>
      <c r="M141" s="5">
        <f>IF(Formato!$G141&lt;&gt;"",MONTH(G141),"")</f>
      </c>
    </row>
    <row r="142" spans="1:13" ht="15">
      <c r="A142" s="36"/>
      <c r="B142" s="35"/>
      <c r="C142" s="35"/>
      <c r="D142" s="35"/>
      <c r="E142" s="24"/>
      <c r="F142" s="27"/>
      <c r="G142" s="35"/>
      <c r="H142" s="25"/>
      <c r="I142" s="26"/>
      <c r="J142" s="26"/>
      <c r="K142" s="26"/>
      <c r="L142" s="4">
        <f>IF(Formato!$C142&lt;&gt;"",MONTH(C142),"")</f>
      </c>
      <c r="M142" s="5">
        <f>IF(Formato!$G142&lt;&gt;"",MONTH(G142),"")</f>
      </c>
    </row>
    <row r="143" spans="1:13" ht="15">
      <c r="A143" s="36"/>
      <c r="B143" s="35"/>
      <c r="C143" s="35"/>
      <c r="D143" s="35"/>
      <c r="E143" s="24"/>
      <c r="F143" s="27"/>
      <c r="G143" s="35"/>
      <c r="H143" s="25"/>
      <c r="I143" s="26"/>
      <c r="J143" s="26"/>
      <c r="K143" s="26"/>
      <c r="L143" s="4">
        <f>IF(Formato!$C143&lt;&gt;"",MONTH(C143),"")</f>
      </c>
      <c r="M143" s="5">
        <f>IF(Formato!$G143&lt;&gt;"",MONTH(G143),"")</f>
      </c>
    </row>
    <row r="144" spans="1:13" ht="15">
      <c r="A144" s="36"/>
      <c r="B144" s="35"/>
      <c r="C144" s="35"/>
      <c r="D144" s="35"/>
      <c r="E144" s="24"/>
      <c r="F144" s="27"/>
      <c r="G144" s="35"/>
      <c r="H144" s="25"/>
      <c r="I144" s="26"/>
      <c r="J144" s="26"/>
      <c r="K144" s="26"/>
      <c r="L144" s="4">
        <f>IF(Formato!$C144&lt;&gt;"",MONTH(C144),"")</f>
      </c>
      <c r="M144" s="5">
        <f>IF(Formato!$G144&lt;&gt;"",MONTH(G144),"")</f>
      </c>
    </row>
    <row r="145" spans="1:13" ht="15">
      <c r="A145" s="36"/>
      <c r="B145" s="35"/>
      <c r="C145" s="35"/>
      <c r="D145" s="35"/>
      <c r="E145" s="24"/>
      <c r="F145" s="27"/>
      <c r="G145" s="35"/>
      <c r="H145" s="25"/>
      <c r="I145" s="26"/>
      <c r="J145" s="26"/>
      <c r="K145" s="26"/>
      <c r="L145" s="4">
        <f>IF(Formato!$C145&lt;&gt;"",MONTH(C145),"")</f>
      </c>
      <c r="M145" s="5">
        <f>IF(Formato!$G145&lt;&gt;"",MONTH(G145),"")</f>
      </c>
    </row>
    <row r="146" spans="1:13" ht="15">
      <c r="A146" s="36"/>
      <c r="B146" s="35"/>
      <c r="C146" s="35"/>
      <c r="D146" s="35"/>
      <c r="E146" s="24"/>
      <c r="F146" s="27"/>
      <c r="G146" s="35"/>
      <c r="H146" s="25"/>
      <c r="I146" s="26"/>
      <c r="J146" s="26"/>
      <c r="K146" s="26"/>
      <c r="L146" s="4">
        <f>IF(Formato!$C146&lt;&gt;"",MONTH(C146),"")</f>
      </c>
      <c r="M146" s="5">
        <f>IF(Formato!$G146&lt;&gt;"",MONTH(G146),"")</f>
      </c>
    </row>
    <row r="147" spans="1:13" ht="15">
      <c r="A147" s="36"/>
      <c r="B147" s="35"/>
      <c r="C147" s="35"/>
      <c r="D147" s="35"/>
      <c r="E147" s="24"/>
      <c r="F147" s="27"/>
      <c r="G147" s="35"/>
      <c r="H147" s="25"/>
      <c r="I147" s="26"/>
      <c r="J147" s="26"/>
      <c r="K147" s="26"/>
      <c r="L147" s="4"/>
      <c r="M147" s="5"/>
    </row>
    <row r="148" spans="1:13" ht="15">
      <c r="A148" s="36"/>
      <c r="B148" s="35"/>
      <c r="C148" s="35"/>
      <c r="D148" s="35"/>
      <c r="E148" s="24"/>
      <c r="F148" s="27"/>
      <c r="G148" s="35"/>
      <c r="H148" s="25"/>
      <c r="I148" s="26"/>
      <c r="J148" s="26"/>
      <c r="K148" s="26"/>
      <c r="L148" s="4"/>
      <c r="M148" s="5"/>
    </row>
    <row r="149" spans="1:13" ht="15">
      <c r="A149" s="36"/>
      <c r="B149" s="35"/>
      <c r="C149" s="35"/>
      <c r="D149" s="35"/>
      <c r="E149" s="24"/>
      <c r="F149" s="27"/>
      <c r="G149" s="35"/>
      <c r="H149" s="25"/>
      <c r="I149" s="26"/>
      <c r="J149" s="26"/>
      <c r="K149" s="26"/>
      <c r="L149" s="4"/>
      <c r="M149" s="5" t="s">
        <v>44</v>
      </c>
    </row>
    <row r="150" ht="165.75">
      <c r="M150" s="28" t="s">
        <v>45</v>
      </c>
    </row>
    <row r="153" ht="39.75" customHeight="1">
      <c r="N153" s="28"/>
    </row>
  </sheetData>
  <sheetProtection selectLockedCells="1"/>
  <mergeCells count="4">
    <mergeCell ref="A6:I6"/>
    <mergeCell ref="C1:D1"/>
    <mergeCell ref="I1:L1"/>
    <mergeCell ref="I2:L2"/>
  </mergeCells>
  <dataValidations count="5">
    <dataValidation type="list" allowBlank="1" showInputMessage="1" showErrorMessage="1" sqref="F145:F146 F141:F142 F110 F129:F130 F134">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43:F144 F131:F133 F111:F128 F135:F140 F10:F109">
      <formula1>CRespuestas</formula1>
    </dataValidation>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promptTitle="Trámite" prompt="Estado en el que se encuentra actualmente la petición" errorTitle="Error" error="Seleccione solamente alguno de los estados presentados&#10;" sqref="E10:E146">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46">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Reca2017</cp:lastModifiedBy>
  <dcterms:created xsi:type="dcterms:W3CDTF">2017-10-19T22:18:57Z</dcterms:created>
  <dcterms:modified xsi:type="dcterms:W3CDTF">2019-01-07T17:32:36Z</dcterms:modified>
  <cp:category/>
  <cp:version/>
  <cp:contentType/>
  <cp:contentStatus/>
</cp:coreProperties>
</file>